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ftb\OneDrive\ドキュメント\ホームページ\"/>
    </mc:Choice>
  </mc:AlternateContent>
  <xr:revisionPtr revIDLastSave="0" documentId="13_ncr:1_{62D0043F-8731-45A7-B7E0-F0F83C040A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</workbook>
</file>

<file path=xl/calcChain.xml><?xml version="1.0" encoding="utf-8"?>
<calcChain xmlns="http://schemas.openxmlformats.org/spreadsheetml/2006/main">
  <c r="K23" i="1" l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P48" i="1"/>
  <c r="N40" i="3" s="1"/>
  <c r="M47" i="1"/>
  <c r="K39" i="3" s="1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<sst xmlns="http://schemas.openxmlformats.org/spreadsheetml/2006/main" count="423" uniqueCount="201">
  <si>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</si>
  <si>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</si>
  <si>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</si>
  <si>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</si>
  <si>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</si>
  <si>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</si>
  <si>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</si>
  <si>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</si>
  <si>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</si>
  <si>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</si>
  <si>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</si>
  <si>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</si>
  <si>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</si>
  <si>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</si>
  <si>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</si>
  <si>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</si>
  <si>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</si>
  <si>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</si>
  <si>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</si>
  <si>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</si>
  <si>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</si>
  <si>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</si>
  <si>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</si>
  <si>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</si>
  <si>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</si>
  <si>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</si>
  <si>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</si>
  <si>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</si>
  <si>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府県名</t>
    <rPh sb="0" eb="2">
      <t>フケン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</si>
  <si>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</si>
  <si>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</si>
  <si>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</si>
  <si>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</si>
  <si>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</si>
  <si>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</si>
  <si>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</si>
  <si>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</si>
  <si>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</si>
  <si>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</si>
  <si>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</si>
  <si>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</si>
  <si>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</si>
  <si>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</si>
  <si>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</si>
  <si>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</si>
  <si>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</si>
  <si>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</si>
  <si>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</si>
  <si>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</si>
  <si>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</si>
  <si>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</si>
  <si>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</si>
  <si>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</si>
  <si>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</si>
  <si>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</si>
  <si>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</si>
  <si>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</si>
  <si>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</si>
  <si>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</si>
  <si>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</si>
  <si>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</si>
  <si>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</si>
  <si>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</si>
  <si>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</si>
  <si>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</si>
  <si>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</si>
  <si>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</si>
  <si>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</si>
  <si>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</si>
  <si>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</si>
  <si>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</si>
  <si>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</si>
  <si>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</si>
  <si>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</si>
  <si>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</si>
  <si>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</si>
  <si>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田坂　幾太</t>
    <rPh sb="0" eb="5">
      <t>タサカ</t>
    </rPh>
    <phoneticPr fontId="21"/>
  </si>
  <si>
    <t>中山　泰秀</t>
    <rPh sb="0" eb="2">
      <t>ナカヤマ</t>
    </rPh>
    <rPh sb="3" eb="5">
      <t>ヤスヒデ</t>
    </rPh>
    <phoneticPr fontId="21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</si>
  <si>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</si>
  <si>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</si>
  <si>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</si>
  <si>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</si>
  <si>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</si>
  <si>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</si>
  <si>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</si>
  <si>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</si>
  <si>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</si>
  <si>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</si>
  <si>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</si>
  <si>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</si>
  <si>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</si>
  <si>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</si>
  <si>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</si>
  <si>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</si>
  <si>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</si>
  <si>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</si>
  <si>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</si>
  <si>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</si>
  <si>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</si>
  <si>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</si>
  <si>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</si>
  <si>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</si>
  <si>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</si>
  <si>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</si>
  <si>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</si>
  <si>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</si>
  <si>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</si>
  <si>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</si>
  <si>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</si>
  <si>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</si>
  <si>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</si>
  <si>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</si>
  <si>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</si>
  <si>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</si>
  <si>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</si>
  <si>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</si>
  <si>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</si>
  <si>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</si>
  <si>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</si>
  <si>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</si>
  <si>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</si>
  <si>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</si>
  <si>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</si>
  <si>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</si>
  <si>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</si>
  <si>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</si>
  <si>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</si>
  <si>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</si>
  <si>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</si>
  <si>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</si>
  <si>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</si>
  <si>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</si>
  <si>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</si>
  <si>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</si>
  <si>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</si>
  <si>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</si>
  <si>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</si>
  <si>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</si>
  <si>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</si>
  <si>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</si>
  <si>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西村　高司</t>
    <rPh sb="0" eb="2">
      <t>ニシムラ</t>
    </rPh>
    <rPh sb="3" eb="5">
      <t>タカシ</t>
    </rPh>
    <phoneticPr fontId="21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</si>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</sst>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workbookViewId="0">
      <selection activeCell="C6" sqref="C6:I6"/>
    </sheetView>
  </sheetViews>
  <sheetFormatPr defaultColWidth="9" defaultRowHeight="14.4" x14ac:dyDescent="0.2"/>
  <cols>
    <col min="1" max="1" width="14.6640625" style="32" customWidth="1"/>
    <col min="2" max="2" width="11.77734375" style="32" customWidth="1"/>
    <col min="3" max="9" width="9" style="32"/>
    <col min="10" max="10" width="3.88671875" style="32" customWidth="1"/>
    <col min="11" max="11" width="21" style="32" customWidth="1"/>
    <col min="12" max="12" width="16.88671875" style="32" customWidth="1"/>
    <col min="13" max="16384" width="9" style="32"/>
  </cols>
  <sheetData>
    <row r="1" spans="1:11" x14ac:dyDescent="0.2">
      <c r="B1" s="32" t="s">
        <v>168</v>
      </c>
    </row>
    <row r="3" spans="1:11" x14ac:dyDescent="0.2">
      <c r="A3" s="33" t="s">
        <v>65</v>
      </c>
      <c r="B3" s="34"/>
      <c r="C3" s="32" t="s">
        <v>61</v>
      </c>
    </row>
    <row r="4" spans="1:11" x14ac:dyDescent="0.2">
      <c r="C4" s="35" t="s">
        <v>62</v>
      </c>
      <c r="G4" s="35"/>
    </row>
    <row r="5" spans="1:11" ht="15" thickBot="1" x14ac:dyDescent="0.25"/>
    <row r="6" spans="1:11" x14ac:dyDescent="0.2">
      <c r="A6" s="102" t="s">
        <v>27</v>
      </c>
      <c r="B6" s="126"/>
      <c r="C6" s="120"/>
      <c r="D6" s="121"/>
      <c r="E6" s="121"/>
      <c r="F6" s="121"/>
      <c r="G6" s="121"/>
      <c r="H6" s="121"/>
      <c r="I6" s="122"/>
      <c r="K6" s="32" t="s">
        <v>169</v>
      </c>
    </row>
    <row r="7" spans="1:11" x14ac:dyDescent="0.2">
      <c r="A7" s="108" t="s">
        <v>28</v>
      </c>
      <c r="B7" s="127"/>
      <c r="C7" s="123"/>
      <c r="D7" s="124"/>
      <c r="E7" s="124"/>
      <c r="F7" s="124"/>
      <c r="G7" s="124"/>
      <c r="H7" s="124"/>
      <c r="I7" s="125"/>
      <c r="K7" s="32" t="s">
        <v>88</v>
      </c>
    </row>
    <row r="8" spans="1:11" x14ac:dyDescent="0.2">
      <c r="A8" s="108" t="s">
        <v>29</v>
      </c>
      <c r="B8" s="127"/>
      <c r="C8" s="97" t="s">
        <v>141</v>
      </c>
      <c r="D8" s="97"/>
      <c r="E8" s="97"/>
      <c r="F8" s="97"/>
      <c r="G8" s="97"/>
      <c r="H8" s="97"/>
      <c r="I8" s="98"/>
    </row>
    <row r="9" spans="1:11" x14ac:dyDescent="0.2">
      <c r="A9" s="108" t="s">
        <v>30</v>
      </c>
      <c r="B9" s="127"/>
      <c r="C9" s="97" t="s">
        <v>141</v>
      </c>
      <c r="D9" s="97"/>
      <c r="E9" s="97"/>
      <c r="F9" s="97"/>
      <c r="G9" s="97"/>
      <c r="H9" s="97"/>
      <c r="I9" s="98"/>
    </row>
    <row r="10" spans="1:11" x14ac:dyDescent="0.2">
      <c r="A10" s="108" t="s">
        <v>31</v>
      </c>
      <c r="B10" s="37" t="s">
        <v>32</v>
      </c>
      <c r="C10" s="97" t="s">
        <v>141</v>
      </c>
      <c r="D10" s="97"/>
      <c r="E10" s="97"/>
      <c r="F10" s="97"/>
      <c r="G10" s="97"/>
      <c r="H10" s="97"/>
      <c r="I10" s="98"/>
    </row>
    <row r="11" spans="1:11" x14ac:dyDescent="0.2">
      <c r="A11" s="108"/>
      <c r="B11" s="37" t="s">
        <v>33</v>
      </c>
      <c r="C11" s="97" t="s">
        <v>141</v>
      </c>
      <c r="D11" s="97"/>
      <c r="E11" s="97"/>
      <c r="F11" s="97"/>
      <c r="G11" s="97"/>
      <c r="H11" s="97"/>
      <c r="I11" s="98"/>
    </row>
    <row r="12" spans="1:11" x14ac:dyDescent="0.2">
      <c r="A12" s="36" t="s">
        <v>34</v>
      </c>
      <c r="B12" s="37" t="s">
        <v>35</v>
      </c>
      <c r="C12" s="117"/>
      <c r="D12" s="117"/>
      <c r="E12" s="117"/>
      <c r="F12" s="117"/>
      <c r="G12" s="117"/>
      <c r="H12" s="117"/>
      <c r="I12" s="118"/>
      <c r="K12" s="35" t="s">
        <v>139</v>
      </c>
    </row>
    <row r="13" spans="1:11" x14ac:dyDescent="0.2">
      <c r="A13" s="36" t="s">
        <v>26</v>
      </c>
      <c r="B13" s="37" t="s">
        <v>35</v>
      </c>
      <c r="C13" s="97" t="s">
        <v>141</v>
      </c>
      <c r="D13" s="97"/>
      <c r="E13" s="97"/>
      <c r="F13" s="97"/>
      <c r="G13" s="97"/>
      <c r="H13" s="97"/>
      <c r="I13" s="98"/>
    </row>
    <row r="14" spans="1:11" x14ac:dyDescent="0.2">
      <c r="A14" s="108" t="s">
        <v>36</v>
      </c>
      <c r="B14" s="37" t="s">
        <v>35</v>
      </c>
      <c r="C14" s="97" t="s">
        <v>141</v>
      </c>
      <c r="D14" s="97"/>
      <c r="E14" s="97"/>
      <c r="F14" s="97"/>
      <c r="G14" s="97"/>
      <c r="H14" s="97"/>
      <c r="I14" s="98"/>
    </row>
    <row r="15" spans="1:11" x14ac:dyDescent="0.2">
      <c r="A15" s="108"/>
      <c r="B15" s="37" t="s">
        <v>37</v>
      </c>
      <c r="C15" s="97" t="s">
        <v>141</v>
      </c>
      <c r="D15" s="97"/>
      <c r="E15" s="97"/>
      <c r="F15" s="97"/>
      <c r="G15" s="97"/>
      <c r="H15" s="97"/>
      <c r="I15" s="98"/>
    </row>
    <row r="16" spans="1:11" x14ac:dyDescent="0.2">
      <c r="A16" s="108"/>
      <c r="B16" s="37" t="s">
        <v>33</v>
      </c>
      <c r="C16" s="97" t="s">
        <v>141</v>
      </c>
      <c r="D16" s="97"/>
      <c r="E16" s="97"/>
      <c r="F16" s="97"/>
      <c r="G16" s="97"/>
      <c r="H16" s="97"/>
      <c r="I16" s="98"/>
    </row>
    <row r="17" spans="1:11" x14ac:dyDescent="0.2">
      <c r="A17" s="108"/>
      <c r="B17" s="37" t="s">
        <v>38</v>
      </c>
      <c r="C17" s="97" t="s">
        <v>141</v>
      </c>
      <c r="D17" s="97"/>
      <c r="E17" s="97"/>
      <c r="F17" s="97"/>
      <c r="G17" s="97"/>
      <c r="H17" s="97"/>
      <c r="I17" s="98"/>
    </row>
    <row r="18" spans="1:11" x14ac:dyDescent="0.2">
      <c r="A18" s="108"/>
      <c r="B18" s="37" t="s">
        <v>39</v>
      </c>
      <c r="C18" s="117"/>
      <c r="D18" s="117"/>
      <c r="E18" s="117"/>
      <c r="F18" s="117"/>
      <c r="G18" s="117"/>
      <c r="H18" s="117"/>
      <c r="I18" s="118"/>
      <c r="K18" s="35" t="s">
        <v>139</v>
      </c>
    </row>
    <row r="19" spans="1:11" x14ac:dyDescent="0.2">
      <c r="A19" s="108"/>
      <c r="B19" s="37" t="s">
        <v>40</v>
      </c>
      <c r="C19" s="97" t="s">
        <v>141</v>
      </c>
      <c r="D19" s="97"/>
      <c r="E19" s="97"/>
      <c r="F19" s="97"/>
      <c r="G19" s="97"/>
      <c r="H19" s="97"/>
      <c r="I19" s="98"/>
    </row>
    <row r="20" spans="1:11" x14ac:dyDescent="0.2">
      <c r="A20" s="108"/>
      <c r="B20" s="37" t="s">
        <v>41</v>
      </c>
      <c r="C20" s="116" t="s">
        <v>141</v>
      </c>
      <c r="D20" s="97"/>
      <c r="E20" s="97"/>
      <c r="F20" s="97"/>
      <c r="G20" s="97"/>
      <c r="H20" s="97"/>
      <c r="I20" s="98"/>
    </row>
    <row r="21" spans="1:11" x14ac:dyDescent="0.2">
      <c r="A21" s="36" t="s">
        <v>42</v>
      </c>
      <c r="B21" s="37" t="s">
        <v>35</v>
      </c>
      <c r="C21" s="97" t="s">
        <v>141</v>
      </c>
      <c r="D21" s="97"/>
      <c r="E21" s="97"/>
      <c r="F21" s="97"/>
      <c r="G21" s="97"/>
      <c r="H21" s="97"/>
      <c r="I21" s="98"/>
    </row>
    <row r="22" spans="1:11" x14ac:dyDescent="0.2">
      <c r="A22" s="36" t="s">
        <v>43</v>
      </c>
      <c r="B22" s="37" t="s">
        <v>35</v>
      </c>
      <c r="C22" s="97" t="s">
        <v>141</v>
      </c>
      <c r="D22" s="97"/>
      <c r="E22" s="97"/>
      <c r="F22" s="97"/>
      <c r="G22" s="97"/>
      <c r="H22" s="97"/>
      <c r="I22" s="98"/>
    </row>
    <row r="23" spans="1:11" x14ac:dyDescent="0.2">
      <c r="A23" s="36" t="s">
        <v>44</v>
      </c>
      <c r="B23" s="37" t="s">
        <v>35</v>
      </c>
      <c r="C23" s="97"/>
      <c r="D23" s="97"/>
      <c r="E23" s="97"/>
      <c r="F23" s="97"/>
      <c r="G23" s="97"/>
      <c r="H23" s="97"/>
      <c r="I23" s="98"/>
    </row>
    <row r="24" spans="1:11" x14ac:dyDescent="0.2">
      <c r="A24" s="111" t="s">
        <v>135</v>
      </c>
      <c r="B24" s="37" t="s">
        <v>35</v>
      </c>
      <c r="C24" s="97"/>
      <c r="D24" s="97"/>
      <c r="E24" s="97"/>
      <c r="F24" s="97"/>
      <c r="G24" s="97"/>
      <c r="H24" s="97"/>
      <c r="I24" s="98"/>
    </row>
    <row r="25" spans="1:11" x14ac:dyDescent="0.2">
      <c r="A25" s="112"/>
      <c r="B25" s="37" t="s">
        <v>92</v>
      </c>
    </row>
    <row r="26" spans="1:11" x14ac:dyDescent="0.2">
      <c r="A26" s="36" t="s">
        <v>136</v>
      </c>
      <c r="B26" s="37" t="s">
        <v>35</v>
      </c>
      <c r="C26" s="97"/>
      <c r="D26" s="97"/>
      <c r="E26" s="97"/>
      <c r="F26" s="97"/>
      <c r="G26" s="97"/>
      <c r="H26" s="97"/>
      <c r="I26" s="98"/>
    </row>
    <row r="27" spans="1:11" x14ac:dyDescent="0.2">
      <c r="A27" s="108" t="s">
        <v>45</v>
      </c>
      <c r="B27" s="37" t="s">
        <v>35</v>
      </c>
      <c r="C27" s="97" t="s">
        <v>141</v>
      </c>
      <c r="D27" s="97"/>
      <c r="E27" s="97"/>
      <c r="F27" s="97"/>
      <c r="G27" s="97"/>
      <c r="H27" s="97"/>
      <c r="I27" s="98"/>
    </row>
    <row r="28" spans="1:11" x14ac:dyDescent="0.2">
      <c r="A28" s="108"/>
      <c r="B28" s="37" t="s">
        <v>46</v>
      </c>
      <c r="C28" s="97" t="s">
        <v>82</v>
      </c>
      <c r="D28" s="97"/>
      <c r="E28" s="97"/>
      <c r="F28" s="97"/>
      <c r="G28" s="97"/>
      <c r="H28" s="97"/>
      <c r="I28" s="98"/>
      <c r="K28" s="32" t="s">
        <v>88</v>
      </c>
    </row>
    <row r="29" spans="1:11" x14ac:dyDescent="0.2">
      <c r="A29" s="108"/>
      <c r="B29" s="37" t="s">
        <v>47</v>
      </c>
      <c r="C29" s="99" t="s">
        <v>141</v>
      </c>
      <c r="D29" s="100"/>
      <c r="E29" s="100"/>
      <c r="F29" s="100"/>
      <c r="G29" s="100"/>
      <c r="H29" s="100"/>
      <c r="I29" s="101"/>
      <c r="K29" s="32" t="s">
        <v>91</v>
      </c>
    </row>
    <row r="30" spans="1:11" x14ac:dyDescent="0.2">
      <c r="A30" s="108" t="s">
        <v>48</v>
      </c>
      <c r="B30" s="37" t="s">
        <v>35</v>
      </c>
      <c r="C30" s="97" t="s">
        <v>141</v>
      </c>
      <c r="D30" s="97"/>
      <c r="E30" s="97"/>
      <c r="F30" s="97"/>
      <c r="G30" s="97"/>
      <c r="H30" s="97"/>
      <c r="I30" s="98"/>
    </row>
    <row r="31" spans="1:11" x14ac:dyDescent="0.2">
      <c r="A31" s="108"/>
      <c r="B31" s="37" t="s">
        <v>46</v>
      </c>
      <c r="C31" s="97" t="s">
        <v>82</v>
      </c>
      <c r="D31" s="97"/>
      <c r="E31" s="97"/>
      <c r="F31" s="97"/>
      <c r="G31" s="97"/>
      <c r="H31" s="97"/>
      <c r="I31" s="98"/>
      <c r="K31" s="32" t="s">
        <v>88</v>
      </c>
    </row>
    <row r="32" spans="1:11" ht="15" thickBot="1" x14ac:dyDescent="0.25">
      <c r="A32" s="119"/>
      <c r="B32" s="42" t="s">
        <v>47</v>
      </c>
      <c r="C32" s="113" t="s">
        <v>141</v>
      </c>
      <c r="D32" s="114"/>
      <c r="E32" s="114"/>
      <c r="F32" s="114"/>
      <c r="G32" s="114"/>
      <c r="H32" s="114"/>
      <c r="I32" s="115"/>
      <c r="K32" s="32" t="s">
        <v>91</v>
      </c>
    </row>
    <row r="33" spans="1:12" ht="15" thickBot="1" x14ac:dyDescent="0.25"/>
    <row r="34" spans="1:12" ht="28.8" x14ac:dyDescent="0.2">
      <c r="A34" s="102" t="s">
        <v>49</v>
      </c>
      <c r="B34" s="43" t="s">
        <v>50</v>
      </c>
      <c r="C34" s="44" t="s">
        <v>51</v>
      </c>
      <c r="D34" s="44" t="s">
        <v>52</v>
      </c>
      <c r="E34" s="44" t="s">
        <v>53</v>
      </c>
      <c r="F34" s="45" t="s">
        <v>59</v>
      </c>
      <c r="G34" s="45" t="s">
        <v>60</v>
      </c>
      <c r="H34" s="46" t="s">
        <v>100</v>
      </c>
      <c r="I34" s="46" t="s">
        <v>99</v>
      </c>
      <c r="K34" s="95" t="s">
        <v>63</v>
      </c>
      <c r="L34" s="96"/>
    </row>
    <row r="35" spans="1:12" ht="15" thickBot="1" x14ac:dyDescent="0.25">
      <c r="A35" s="112"/>
      <c r="B35" s="47"/>
      <c r="C35" s="48"/>
      <c r="D35" s="48"/>
      <c r="E35" s="48"/>
      <c r="F35" s="49"/>
      <c r="G35" s="49"/>
      <c r="H35" s="50"/>
      <c r="I35" s="50" t="s">
        <v>89</v>
      </c>
      <c r="K35" s="41" t="s">
        <v>64</v>
      </c>
      <c r="L35" s="51" t="s">
        <v>29</v>
      </c>
    </row>
    <row r="36" spans="1:12" x14ac:dyDescent="0.2">
      <c r="A36" s="108"/>
      <c r="B36" s="37">
        <v>1</v>
      </c>
      <c r="C36" s="37">
        <v>10</v>
      </c>
      <c r="D36" s="38" t="s">
        <v>141</v>
      </c>
      <c r="E36" s="38" t="s">
        <v>141</v>
      </c>
      <c r="F36" s="38" t="s">
        <v>141</v>
      </c>
      <c r="G36" s="38" t="s">
        <v>141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2">
      <c r="A37" s="108"/>
      <c r="B37" s="37">
        <v>2</v>
      </c>
      <c r="C37" s="38"/>
      <c r="D37" s="38" t="s">
        <v>141</v>
      </c>
      <c r="E37" s="38" t="s">
        <v>141</v>
      </c>
      <c r="F37" s="38" t="s">
        <v>141</v>
      </c>
      <c r="G37" s="38" t="s">
        <v>141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2">
      <c r="A38" s="108"/>
      <c r="B38" s="37">
        <v>3</v>
      </c>
      <c r="C38" s="38"/>
      <c r="D38" s="38" t="s">
        <v>141</v>
      </c>
      <c r="E38" s="38" t="s">
        <v>141</v>
      </c>
      <c r="F38" s="38" t="s">
        <v>141</v>
      </c>
      <c r="G38" s="38" t="s">
        <v>141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2">
      <c r="A39" s="108"/>
      <c r="B39" s="37">
        <v>4</v>
      </c>
      <c r="C39" s="38"/>
      <c r="D39" s="38" t="s">
        <v>141</v>
      </c>
      <c r="E39" s="38" t="s">
        <v>141</v>
      </c>
      <c r="F39" s="38" t="s">
        <v>143</v>
      </c>
      <c r="G39" s="38" t="s">
        <v>141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2">
      <c r="A40" s="108"/>
      <c r="B40" s="37">
        <v>5</v>
      </c>
      <c r="C40" s="38"/>
      <c r="D40" s="38" t="s">
        <v>141</v>
      </c>
      <c r="E40" s="38" t="s">
        <v>141</v>
      </c>
      <c r="F40" s="38" t="s">
        <v>141</v>
      </c>
      <c r="G40" s="38" t="s">
        <v>141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2">
      <c r="A41" s="108"/>
      <c r="B41" s="37">
        <v>6</v>
      </c>
      <c r="C41" s="38"/>
      <c r="D41" s="38" t="s">
        <v>141</v>
      </c>
      <c r="E41" s="38" t="s">
        <v>141</v>
      </c>
      <c r="F41" s="38" t="s">
        <v>141</v>
      </c>
      <c r="G41" s="38" t="s">
        <v>141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2">
      <c r="A42" s="108"/>
      <c r="B42" s="37">
        <v>7</v>
      </c>
      <c r="C42" s="38"/>
      <c r="D42" s="38" t="s">
        <v>141</v>
      </c>
      <c r="E42" s="38" t="s">
        <v>141</v>
      </c>
      <c r="F42" s="38" t="s">
        <v>141</v>
      </c>
      <c r="G42" s="38" t="s">
        <v>141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2">
      <c r="A43" s="108"/>
      <c r="B43" s="37">
        <v>8</v>
      </c>
      <c r="C43" s="38"/>
      <c r="D43" s="38" t="s">
        <v>141</v>
      </c>
      <c r="E43" s="38" t="s">
        <v>141</v>
      </c>
      <c r="F43" s="38" t="s">
        <v>141</v>
      </c>
      <c r="G43" s="38" t="s">
        <v>141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2">
      <c r="A44" s="108"/>
      <c r="B44" s="37">
        <v>9</v>
      </c>
      <c r="C44" s="38"/>
      <c r="D44" s="38" t="s">
        <v>141</v>
      </c>
      <c r="E44" s="38" t="s">
        <v>141</v>
      </c>
      <c r="F44" s="38" t="s">
        <v>141</v>
      </c>
      <c r="G44" s="38" t="s">
        <v>141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2">
      <c r="A45" s="108"/>
      <c r="B45" s="37">
        <v>10</v>
      </c>
      <c r="C45" s="38"/>
      <c r="D45" s="38" t="s">
        <v>141</v>
      </c>
      <c r="E45" s="38" t="s">
        <v>141</v>
      </c>
      <c r="F45" s="38" t="s">
        <v>141</v>
      </c>
      <c r="G45" s="38" t="s">
        <v>141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2">
      <c r="A46" s="108"/>
      <c r="B46" s="37">
        <v>11</v>
      </c>
      <c r="C46" s="38"/>
      <c r="D46" s="38" t="s">
        <v>141</v>
      </c>
      <c r="E46" s="38" t="s">
        <v>141</v>
      </c>
      <c r="F46" s="38" t="s">
        <v>141</v>
      </c>
      <c r="G46" s="38" t="s">
        <v>141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2">
      <c r="A47" s="108"/>
      <c r="B47" s="37">
        <v>12</v>
      </c>
      <c r="C47" s="38"/>
      <c r="D47" s="38" t="s">
        <v>141</v>
      </c>
      <c r="E47" s="38" t="s">
        <v>141</v>
      </c>
      <c r="F47" s="38" t="s">
        <v>141</v>
      </c>
      <c r="G47" s="38" t="s">
        <v>141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2">
      <c r="A48" s="108"/>
      <c r="B48" s="37">
        <v>13</v>
      </c>
      <c r="C48" s="38"/>
      <c r="D48" s="38" t="s">
        <v>141</v>
      </c>
      <c r="E48" s="38" t="s">
        <v>141</v>
      </c>
      <c r="F48" s="38" t="s">
        <v>141</v>
      </c>
      <c r="G48" s="38" t="s">
        <v>141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2">
      <c r="A49" s="108"/>
      <c r="B49" s="37">
        <v>14</v>
      </c>
      <c r="C49" s="38"/>
      <c r="D49" s="38" t="s">
        <v>141</v>
      </c>
      <c r="E49" s="38" t="s">
        <v>141</v>
      </c>
      <c r="F49" s="38" t="s">
        <v>143</v>
      </c>
      <c r="G49" s="38" t="s">
        <v>141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2">
      <c r="A50" s="108"/>
      <c r="B50" s="37">
        <v>15</v>
      </c>
      <c r="C50" s="38"/>
      <c r="D50" s="38" t="s">
        <v>141</v>
      </c>
      <c r="E50" s="38" t="s">
        <v>141</v>
      </c>
      <c r="F50" s="38" t="s">
        <v>141</v>
      </c>
      <c r="G50" s="38" t="s">
        <v>141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2">
      <c r="A51" s="108"/>
      <c r="B51" s="37">
        <v>16</v>
      </c>
      <c r="C51" s="38"/>
      <c r="D51" s="38" t="s">
        <v>141</v>
      </c>
      <c r="E51" s="38" t="s">
        <v>141</v>
      </c>
      <c r="F51" s="38" t="s">
        <v>141</v>
      </c>
      <c r="G51" s="38" t="s">
        <v>141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2">
      <c r="A52" s="108"/>
      <c r="B52" s="37">
        <v>17</v>
      </c>
      <c r="C52" s="38"/>
      <c r="D52" s="38" t="s">
        <v>141</v>
      </c>
      <c r="E52" s="38" t="s">
        <v>141</v>
      </c>
      <c r="F52" s="38" t="s">
        <v>141</v>
      </c>
      <c r="G52" s="38" t="s">
        <v>141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2">
      <c r="A53" s="108"/>
      <c r="B53" s="37">
        <v>18</v>
      </c>
      <c r="C53" s="38"/>
      <c r="D53" s="38" t="s">
        <v>141</v>
      </c>
      <c r="E53" s="38" t="s">
        <v>141</v>
      </c>
      <c r="F53" s="38" t="s">
        <v>141</v>
      </c>
      <c r="G53" s="38" t="s">
        <v>141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2">
      <c r="A54" s="108"/>
      <c r="B54" s="37">
        <v>19</v>
      </c>
      <c r="C54" s="38"/>
      <c r="D54" s="38" t="s">
        <v>141</v>
      </c>
      <c r="E54" s="38" t="s">
        <v>141</v>
      </c>
      <c r="F54" s="38" t="s">
        <v>141</v>
      </c>
      <c r="G54" s="38" t="s">
        <v>141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2">
      <c r="A55" s="108"/>
      <c r="B55" s="37">
        <v>20</v>
      </c>
      <c r="C55" s="38"/>
      <c r="D55" s="38" t="s">
        <v>141</v>
      </c>
      <c r="E55" s="38" t="s">
        <v>141</v>
      </c>
      <c r="F55" s="38" t="s">
        <v>141</v>
      </c>
      <c r="G55" s="38" t="s">
        <v>141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2">
      <c r="A56" s="108"/>
      <c r="B56" s="37">
        <v>21</v>
      </c>
      <c r="C56" s="38"/>
      <c r="D56" s="38" t="s">
        <v>141</v>
      </c>
      <c r="E56" s="38" t="s">
        <v>141</v>
      </c>
      <c r="F56" s="38" t="s">
        <v>141</v>
      </c>
      <c r="G56" s="38" t="s">
        <v>141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2">
      <c r="A57" s="108"/>
      <c r="B57" s="37">
        <v>22</v>
      </c>
      <c r="C57" s="38"/>
      <c r="D57" s="38" t="s">
        <v>141</v>
      </c>
      <c r="E57" s="38" t="s">
        <v>141</v>
      </c>
      <c r="F57" s="38" t="s">
        <v>141</v>
      </c>
      <c r="G57" s="38" t="s">
        <v>141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2">
      <c r="A58" s="108"/>
      <c r="B58" s="37">
        <v>23</v>
      </c>
      <c r="C58" s="38"/>
      <c r="D58" s="38" t="s">
        <v>141</v>
      </c>
      <c r="E58" s="38" t="s">
        <v>141</v>
      </c>
      <c r="F58" s="38" t="s">
        <v>141</v>
      </c>
      <c r="G58" s="38" t="s">
        <v>141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2">
      <c r="A59" s="108"/>
      <c r="B59" s="37">
        <v>24</v>
      </c>
      <c r="C59" s="38"/>
      <c r="D59" s="38" t="s">
        <v>142</v>
      </c>
      <c r="E59" s="38" t="s">
        <v>142</v>
      </c>
      <c r="F59" s="38" t="s">
        <v>142</v>
      </c>
      <c r="G59" s="38" t="s">
        <v>142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5">
      <c r="A60" s="119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5"/>
    <row r="62" spans="1:12" x14ac:dyDescent="0.2">
      <c r="A62" s="102" t="s">
        <v>54</v>
      </c>
      <c r="B62" s="103"/>
      <c r="C62" s="104"/>
      <c r="D62" s="105"/>
      <c r="E62" s="35" t="s">
        <v>139</v>
      </c>
    </row>
    <row r="63" spans="1:12" ht="15" thickBot="1" x14ac:dyDescent="0.25">
      <c r="A63" s="41" t="s">
        <v>55</v>
      </c>
      <c r="B63" s="54" t="s">
        <v>35</v>
      </c>
      <c r="C63" s="106"/>
      <c r="D63" s="107"/>
      <c r="E63" s="35" t="s">
        <v>139</v>
      </c>
    </row>
    <row r="64" spans="1:12" x14ac:dyDescent="0.2">
      <c r="A64" s="102" t="s">
        <v>56</v>
      </c>
      <c r="B64" s="53" t="s">
        <v>131</v>
      </c>
      <c r="C64" s="55"/>
      <c r="D64" s="56" t="s">
        <v>131</v>
      </c>
    </row>
    <row r="65" spans="1:5" x14ac:dyDescent="0.2">
      <c r="A65" s="108"/>
      <c r="B65" s="57" t="s">
        <v>132</v>
      </c>
      <c r="C65" s="58"/>
      <c r="D65" s="59" t="s">
        <v>132</v>
      </c>
    </row>
    <row r="66" spans="1:5" x14ac:dyDescent="0.2">
      <c r="A66" s="108"/>
      <c r="B66" s="57" t="s">
        <v>134</v>
      </c>
      <c r="C66" s="58"/>
      <c r="D66" s="59" t="s">
        <v>133</v>
      </c>
    </row>
    <row r="67" spans="1:5" ht="15" thickBot="1" x14ac:dyDescent="0.25">
      <c r="A67" s="60" t="s">
        <v>57</v>
      </c>
      <c r="B67" s="61" t="s">
        <v>58</v>
      </c>
      <c r="C67" s="109" t="e">
        <f>VLOOKUP(C7,A83:B100,2,FALSE)</f>
        <v>#N/A</v>
      </c>
      <c r="D67" s="110"/>
      <c r="E67" s="35" t="s">
        <v>138</v>
      </c>
    </row>
    <row r="81" spans="1:11" ht="15" thickBot="1" x14ac:dyDescent="0.25">
      <c r="A81" s="32" t="s">
        <v>67</v>
      </c>
    </row>
    <row r="82" spans="1:11" ht="15" thickBot="1" x14ac:dyDescent="0.25">
      <c r="A82" s="62" t="s">
        <v>68</v>
      </c>
      <c r="B82" s="63" t="s">
        <v>75</v>
      </c>
      <c r="F82" s="64" t="s">
        <v>99</v>
      </c>
      <c r="K82" s="64" t="s">
        <v>81</v>
      </c>
    </row>
    <row r="83" spans="1:11" x14ac:dyDescent="0.2">
      <c r="A83" s="65" t="s">
        <v>69</v>
      </c>
      <c r="B83" s="50" t="s">
        <v>77</v>
      </c>
      <c r="F83" s="66" t="s">
        <v>101</v>
      </c>
      <c r="K83" s="67" t="s">
        <v>82</v>
      </c>
    </row>
    <row r="84" spans="1:11" ht="15" thickBot="1" x14ac:dyDescent="0.25">
      <c r="A84" s="68" t="s">
        <v>70</v>
      </c>
      <c r="B84" s="69" t="s">
        <v>78</v>
      </c>
      <c r="E84" s="70"/>
      <c r="F84" s="71"/>
      <c r="K84" s="72" t="s">
        <v>83</v>
      </c>
    </row>
    <row r="85" spans="1:11" x14ac:dyDescent="0.2">
      <c r="A85" s="68" t="s">
        <v>71</v>
      </c>
      <c r="B85" s="69" t="s">
        <v>76</v>
      </c>
      <c r="K85" s="72" t="s">
        <v>84</v>
      </c>
    </row>
    <row r="86" spans="1:11" x14ac:dyDescent="0.2">
      <c r="A86" s="68" t="s">
        <v>72</v>
      </c>
      <c r="B86" s="69" t="s">
        <v>79</v>
      </c>
      <c r="K86" s="72" t="s">
        <v>85</v>
      </c>
    </row>
    <row r="87" spans="1:11" x14ac:dyDescent="0.2">
      <c r="A87" s="68" t="s">
        <v>73</v>
      </c>
      <c r="B87" s="69" t="s">
        <v>80</v>
      </c>
      <c r="K87" s="72" t="s">
        <v>86</v>
      </c>
    </row>
    <row r="88" spans="1:11" ht="15" thickBot="1" x14ac:dyDescent="0.25">
      <c r="A88" s="73" t="s">
        <v>74</v>
      </c>
      <c r="B88" s="51" t="s">
        <v>140</v>
      </c>
      <c r="K88" s="72" t="s">
        <v>87</v>
      </c>
    </row>
    <row r="89" spans="1:11" ht="15" thickBot="1" x14ac:dyDescent="0.25">
      <c r="A89" s="74"/>
      <c r="B89" s="75"/>
      <c r="K89" s="76" t="s">
        <v>90</v>
      </c>
    </row>
    <row r="90" spans="1:11" x14ac:dyDescent="0.2">
      <c r="A90" s="74" t="s">
        <v>147</v>
      </c>
      <c r="B90" s="75" t="s">
        <v>156</v>
      </c>
    </row>
    <row r="91" spans="1:11" x14ac:dyDescent="0.2">
      <c r="A91" s="74" t="s">
        <v>148</v>
      </c>
      <c r="B91" s="75" t="s">
        <v>157</v>
      </c>
    </row>
    <row r="92" spans="1:11" x14ac:dyDescent="0.2">
      <c r="A92" s="74" t="s">
        <v>144</v>
      </c>
      <c r="B92" s="75" t="s">
        <v>145</v>
      </c>
      <c r="K92" s="32" t="s">
        <v>146</v>
      </c>
    </row>
    <row r="93" spans="1:11" x14ac:dyDescent="0.2">
      <c r="A93" s="74" t="s">
        <v>149</v>
      </c>
      <c r="B93" s="75" t="s">
        <v>158</v>
      </c>
    </row>
    <row r="94" spans="1:11" x14ac:dyDescent="0.2">
      <c r="A94" s="74" t="s">
        <v>150</v>
      </c>
      <c r="B94" s="75" t="s">
        <v>159</v>
      </c>
    </row>
    <row r="95" spans="1:11" x14ac:dyDescent="0.2">
      <c r="A95" s="74" t="s">
        <v>151</v>
      </c>
      <c r="B95" s="75" t="s">
        <v>160</v>
      </c>
    </row>
    <row r="96" spans="1:11" x14ac:dyDescent="0.2">
      <c r="A96" s="74" t="s">
        <v>152</v>
      </c>
      <c r="B96" s="75" t="s">
        <v>161</v>
      </c>
      <c r="K96" s="32" t="s">
        <v>146</v>
      </c>
    </row>
    <row r="97" spans="1:6" x14ac:dyDescent="0.2">
      <c r="A97" s="74" t="s">
        <v>153</v>
      </c>
      <c r="B97" s="75" t="s">
        <v>162</v>
      </c>
    </row>
    <row r="98" spans="1:6" x14ac:dyDescent="0.2">
      <c r="A98" s="74" t="s">
        <v>154</v>
      </c>
      <c r="B98" s="75" t="s">
        <v>163</v>
      </c>
    </row>
    <row r="99" spans="1:6" x14ac:dyDescent="0.2">
      <c r="A99" s="68" t="s">
        <v>155</v>
      </c>
      <c r="B99" s="75" t="s">
        <v>165</v>
      </c>
    </row>
    <row r="100" spans="1:6" ht="15" thickBot="1" x14ac:dyDescent="0.25">
      <c r="A100" s="77" t="s">
        <v>164</v>
      </c>
      <c r="B100" s="51" t="s">
        <v>166</v>
      </c>
    </row>
    <row r="103" spans="1:6" ht="15" thickBot="1" x14ac:dyDescent="0.25"/>
    <row r="104" spans="1:6" ht="15" thickBot="1" x14ac:dyDescent="0.25">
      <c r="A104" s="78" t="s">
        <v>27</v>
      </c>
      <c r="B104" s="79"/>
      <c r="C104" s="79"/>
      <c r="D104" s="79"/>
      <c r="E104" s="79"/>
      <c r="F104" s="80"/>
    </row>
    <row r="105" spans="1:6" x14ac:dyDescent="0.2">
      <c r="A105" s="85" t="s">
        <v>170</v>
      </c>
      <c r="B105" s="86"/>
      <c r="C105" s="86"/>
      <c r="D105" s="86"/>
      <c r="E105" s="86"/>
      <c r="F105" s="87"/>
    </row>
    <row r="106" spans="1:6" x14ac:dyDescent="0.2">
      <c r="A106" s="81" t="s">
        <v>171</v>
      </c>
      <c r="B106" s="82"/>
      <c r="C106" s="82"/>
      <c r="D106" s="82"/>
      <c r="E106" s="82"/>
      <c r="F106" s="83"/>
    </row>
    <row r="107" spans="1:6" x14ac:dyDescent="0.2">
      <c r="A107" s="81" t="s">
        <v>172</v>
      </c>
      <c r="B107" s="82"/>
      <c r="C107" s="82"/>
      <c r="D107" s="82"/>
      <c r="E107" s="82"/>
      <c r="F107" s="83"/>
    </row>
    <row r="108" spans="1:6" x14ac:dyDescent="0.2">
      <c r="A108" s="81" t="s">
        <v>173</v>
      </c>
      <c r="B108" s="82"/>
      <c r="C108" s="82"/>
      <c r="D108" s="82"/>
      <c r="E108" s="82"/>
      <c r="F108" s="83"/>
    </row>
    <row r="109" spans="1:6" x14ac:dyDescent="0.2">
      <c r="A109" s="81" t="s">
        <v>174</v>
      </c>
      <c r="B109" s="82"/>
      <c r="C109" s="82"/>
      <c r="D109" s="82"/>
      <c r="E109" s="82"/>
      <c r="F109" s="83"/>
    </row>
    <row r="110" spans="1:6" x14ac:dyDescent="0.2">
      <c r="A110" s="81" t="s">
        <v>175</v>
      </c>
      <c r="B110" s="82"/>
      <c r="C110" s="82"/>
      <c r="D110" s="82"/>
      <c r="E110" s="82"/>
      <c r="F110" s="83"/>
    </row>
    <row r="111" spans="1:6" x14ac:dyDescent="0.2">
      <c r="A111" s="81" t="s">
        <v>176</v>
      </c>
      <c r="B111" s="82"/>
      <c r="C111" s="82"/>
      <c r="D111" s="82"/>
      <c r="E111" s="82"/>
      <c r="F111" s="83"/>
    </row>
    <row r="112" spans="1:6" x14ac:dyDescent="0.2">
      <c r="A112" s="81" t="s">
        <v>177</v>
      </c>
      <c r="B112" s="82"/>
      <c r="C112" s="82"/>
      <c r="D112" s="82"/>
      <c r="E112" s="82"/>
      <c r="F112" s="83"/>
    </row>
    <row r="113" spans="1:6" x14ac:dyDescent="0.2">
      <c r="A113" s="81" t="s">
        <v>178</v>
      </c>
      <c r="B113" s="82"/>
      <c r="C113" s="82"/>
      <c r="D113" s="82"/>
      <c r="E113" s="82"/>
      <c r="F113" s="83"/>
    </row>
    <row r="114" spans="1:6" x14ac:dyDescent="0.2">
      <c r="A114" s="81" t="s">
        <v>179</v>
      </c>
      <c r="B114" s="82"/>
      <c r="C114" s="82"/>
      <c r="D114" s="82"/>
      <c r="E114" s="82"/>
      <c r="F114" s="83"/>
    </row>
    <row r="115" spans="1:6" x14ac:dyDescent="0.2">
      <c r="A115" s="81" t="s">
        <v>180</v>
      </c>
      <c r="B115" s="82"/>
      <c r="C115" s="82"/>
      <c r="D115" s="82"/>
      <c r="E115" s="82"/>
      <c r="F115" s="83"/>
    </row>
    <row r="116" spans="1:6" x14ac:dyDescent="0.2">
      <c r="A116" s="81" t="s">
        <v>181</v>
      </c>
      <c r="B116" s="82"/>
      <c r="C116" s="82"/>
      <c r="D116" s="82"/>
      <c r="E116" s="82"/>
      <c r="F116" s="83"/>
    </row>
    <row r="117" spans="1:6" x14ac:dyDescent="0.2">
      <c r="A117" s="81" t="s">
        <v>182</v>
      </c>
      <c r="B117" s="82"/>
      <c r="C117" s="82"/>
      <c r="D117" s="82"/>
      <c r="E117" s="82"/>
      <c r="F117" s="83"/>
    </row>
    <row r="118" spans="1:6" x14ac:dyDescent="0.2">
      <c r="A118" s="81" t="s">
        <v>183</v>
      </c>
      <c r="B118" s="82"/>
      <c r="C118" s="82"/>
      <c r="D118" s="82"/>
      <c r="E118" s="82"/>
      <c r="F118" s="83"/>
    </row>
    <row r="119" spans="1:6" x14ac:dyDescent="0.2">
      <c r="A119" s="81" t="s">
        <v>196</v>
      </c>
      <c r="B119" s="84"/>
      <c r="C119" s="84"/>
      <c r="D119" s="84"/>
      <c r="E119" s="82"/>
      <c r="F119" s="83"/>
    </row>
    <row r="120" spans="1:6" x14ac:dyDescent="0.2">
      <c r="A120" s="81" t="s">
        <v>193</v>
      </c>
      <c r="B120" s="84"/>
      <c r="C120" s="84"/>
      <c r="D120" s="84"/>
      <c r="E120" s="82"/>
      <c r="F120" s="83"/>
    </row>
    <row r="121" spans="1:6" x14ac:dyDescent="0.2">
      <c r="A121" s="81" t="s">
        <v>184</v>
      </c>
      <c r="B121" s="84"/>
      <c r="C121" s="84"/>
      <c r="D121" s="84"/>
      <c r="E121" s="82"/>
      <c r="F121" s="83"/>
    </row>
    <row r="122" spans="1:6" x14ac:dyDescent="0.2">
      <c r="A122" s="81" t="s">
        <v>194</v>
      </c>
      <c r="B122" s="84"/>
      <c r="C122" s="84"/>
      <c r="D122" s="84"/>
      <c r="E122" s="82"/>
      <c r="F122" s="83"/>
    </row>
    <row r="123" spans="1:6" x14ac:dyDescent="0.2">
      <c r="A123" s="81" t="s">
        <v>195</v>
      </c>
      <c r="B123" s="84"/>
      <c r="C123" s="84"/>
      <c r="D123" s="84"/>
      <c r="E123" s="82"/>
      <c r="F123" s="83"/>
    </row>
    <row r="124" spans="1:6" x14ac:dyDescent="0.2">
      <c r="A124" s="81" t="s">
        <v>185</v>
      </c>
      <c r="B124" s="82"/>
      <c r="C124" s="82"/>
      <c r="D124" s="82"/>
      <c r="E124" s="82"/>
      <c r="F124" s="83"/>
    </row>
    <row r="125" spans="1:6" x14ac:dyDescent="0.2">
      <c r="A125" s="81" t="s">
        <v>186</v>
      </c>
      <c r="B125" s="82"/>
      <c r="C125" s="82"/>
      <c r="D125" s="82"/>
      <c r="E125" s="82"/>
      <c r="F125" s="83"/>
    </row>
    <row r="126" spans="1:6" x14ac:dyDescent="0.2">
      <c r="A126" s="81" t="s">
        <v>187</v>
      </c>
      <c r="B126" s="82"/>
      <c r="C126" s="82"/>
      <c r="D126" s="82"/>
      <c r="E126" s="82"/>
      <c r="F126" s="83"/>
    </row>
    <row r="127" spans="1:6" x14ac:dyDescent="0.2">
      <c r="A127" s="81" t="s">
        <v>188</v>
      </c>
      <c r="B127" s="82"/>
      <c r="C127" s="82"/>
      <c r="D127" s="82"/>
      <c r="E127" s="82"/>
      <c r="F127" s="83"/>
    </row>
    <row r="128" spans="1:6" x14ac:dyDescent="0.2">
      <c r="A128" s="81" t="s">
        <v>189</v>
      </c>
      <c r="B128" s="82"/>
      <c r="C128" s="82"/>
      <c r="D128" s="82"/>
      <c r="E128" s="82"/>
      <c r="F128" s="83"/>
    </row>
    <row r="129" spans="1:6" x14ac:dyDescent="0.2">
      <c r="A129" s="81" t="s">
        <v>190</v>
      </c>
      <c r="B129" s="82"/>
      <c r="C129" s="82"/>
      <c r="D129" s="82"/>
      <c r="E129" s="82"/>
      <c r="F129" s="83"/>
    </row>
    <row r="130" spans="1:6" x14ac:dyDescent="0.2">
      <c r="A130" s="81" t="s">
        <v>191</v>
      </c>
      <c r="B130" s="82"/>
      <c r="C130" s="82"/>
      <c r="D130" s="82"/>
      <c r="E130" s="82"/>
      <c r="F130" s="83"/>
    </row>
    <row r="131" spans="1:6" x14ac:dyDescent="0.2">
      <c r="A131" s="91" t="s">
        <v>192</v>
      </c>
      <c r="B131" s="84"/>
      <c r="C131" s="84"/>
      <c r="D131" s="84"/>
      <c r="E131" s="84"/>
      <c r="F131" s="92"/>
    </row>
    <row r="132" spans="1:6" x14ac:dyDescent="0.2">
      <c r="A132" s="94" t="s">
        <v>197</v>
      </c>
      <c r="F132" s="88"/>
    </row>
    <row r="133" spans="1:6" x14ac:dyDescent="0.2">
      <c r="A133" s="94" t="s">
        <v>198</v>
      </c>
      <c r="F133" s="88"/>
    </row>
    <row r="134" spans="1:6" x14ac:dyDescent="0.2">
      <c r="A134" s="94" t="s">
        <v>199</v>
      </c>
      <c r="F134" s="88"/>
    </row>
    <row r="135" spans="1:6" ht="15" thickBot="1" x14ac:dyDescent="0.25">
      <c r="A135" s="93" t="s">
        <v>200</v>
      </c>
      <c r="B135" s="89"/>
      <c r="C135" s="89"/>
      <c r="D135" s="89"/>
      <c r="E135" s="89"/>
      <c r="F135" s="90"/>
    </row>
  </sheetData>
  <mergeCells count="42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19:I24 C26:I32 C64:C66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topLeftCell="A4" zoomScale="85" zoomScaleNormal="85" workbookViewId="0">
      <selection activeCell="U23" sqref="U23"/>
    </sheetView>
  </sheetViews>
  <sheetFormatPr defaultRowHeight="13.2" x14ac:dyDescent="0.2"/>
  <cols>
    <col min="1" max="1" width="1.109375" customWidth="1"/>
    <col min="2" max="2" width="5.88671875" customWidth="1"/>
    <col min="3" max="3" width="3.44140625" hidden="1" customWidth="1"/>
    <col min="4" max="4" width="5.109375" customWidth="1"/>
    <col min="5" max="5" width="3.6640625" customWidth="1"/>
    <col min="6" max="7" width="9.6640625" customWidth="1"/>
    <col min="8" max="8" width="5.88671875" customWidth="1"/>
    <col min="9" max="9" width="5.44140625" customWidth="1"/>
    <col min="10" max="10" width="6.21875" customWidth="1"/>
    <col min="11" max="11" width="5.6640625" customWidth="1"/>
    <col min="12" max="12" width="1.44140625" hidden="1" customWidth="1"/>
    <col min="13" max="13" width="5.109375" customWidth="1"/>
    <col min="14" max="14" width="11.6640625" customWidth="1"/>
    <col min="15" max="15" width="7.33203125" customWidth="1"/>
    <col min="16" max="16" width="5.88671875" customWidth="1"/>
    <col min="17" max="17" width="5.6640625" customWidth="1"/>
    <col min="18" max="38" width="4.6640625" customWidth="1"/>
  </cols>
  <sheetData>
    <row r="1" spans="1:17" ht="27.75" customHeight="1" x14ac:dyDescent="0.2">
      <c r="A1" s="226" t="str">
        <f>入力シート!C6&amp;""</f>
        <v/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 customHeight="1" x14ac:dyDescent="0.25">
      <c r="F2" s="227" t="s">
        <v>0</v>
      </c>
      <c r="G2" s="228"/>
      <c r="H2" s="228"/>
      <c r="I2" s="228"/>
      <c r="J2" s="228"/>
      <c r="K2" s="228"/>
      <c r="L2" s="228"/>
      <c r="M2" s="228"/>
      <c r="N2" s="228"/>
      <c r="O2" s="228"/>
      <c r="P2" s="11"/>
    </row>
    <row r="3" spans="1:17" ht="6" customHeight="1" x14ac:dyDescent="0.25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2">
      <c r="B4" s="221" t="s">
        <v>1</v>
      </c>
      <c r="C4" s="222"/>
      <c r="D4" s="223"/>
      <c r="E4" s="229" t="str">
        <f>入力シート!C9&amp;""</f>
        <v>　</v>
      </c>
      <c r="F4" s="222"/>
      <c r="G4" s="222"/>
      <c r="H4" s="222"/>
      <c r="I4" s="222"/>
      <c r="J4" s="230"/>
      <c r="K4" s="12" t="s">
        <v>2</v>
      </c>
      <c r="L4" s="13"/>
      <c r="M4" s="20"/>
      <c r="N4" s="21" t="str">
        <f>入力シート!C7&amp;""</f>
        <v/>
      </c>
      <c r="O4" s="234" t="s">
        <v>66</v>
      </c>
      <c r="P4" s="234"/>
      <c r="Q4" s="235"/>
    </row>
    <row r="5" spans="1:17" ht="27" customHeight="1" x14ac:dyDescent="0.2">
      <c r="B5" s="221" t="s">
        <v>3</v>
      </c>
      <c r="C5" s="222"/>
      <c r="D5" s="223"/>
      <c r="E5" s="8" t="s">
        <v>4</v>
      </c>
      <c r="F5" s="9" t="str">
        <f>入力シート!C10&amp;""</f>
        <v>　</v>
      </c>
      <c r="G5" s="231" t="str">
        <f>入力シート!C11&amp;""</f>
        <v>　</v>
      </c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17" ht="17.25" customHeight="1" x14ac:dyDescent="0.2">
      <c r="B6" s="250" t="s">
        <v>5</v>
      </c>
      <c r="C6" s="134"/>
      <c r="D6" s="135"/>
      <c r="E6" s="133" t="str">
        <f>入力シート!C21&amp;""</f>
        <v>　</v>
      </c>
      <c r="F6" s="134"/>
      <c r="G6" s="199"/>
      <c r="H6" s="250" t="s">
        <v>6</v>
      </c>
      <c r="I6" s="135"/>
      <c r="J6" s="212" t="str">
        <f>入力シート!C22&amp;""</f>
        <v>　</v>
      </c>
      <c r="K6" s="212"/>
      <c r="L6" s="212"/>
      <c r="M6" s="212"/>
      <c r="N6" s="4" t="s">
        <v>6</v>
      </c>
      <c r="O6" s="133" t="str">
        <f>入力シート!C23&amp;""</f>
        <v/>
      </c>
      <c r="P6" s="134"/>
      <c r="Q6" s="199"/>
    </row>
    <row r="7" spans="1:17" ht="17.25" customHeight="1" x14ac:dyDescent="0.2">
      <c r="B7" s="196">
        <v>30</v>
      </c>
      <c r="C7" s="137"/>
      <c r="D7" s="138"/>
      <c r="E7" s="136"/>
      <c r="F7" s="137"/>
      <c r="G7" s="200"/>
      <c r="H7" s="196">
        <v>31</v>
      </c>
      <c r="I7" s="138"/>
      <c r="J7" s="213"/>
      <c r="K7" s="213"/>
      <c r="L7" s="213"/>
      <c r="M7" s="213"/>
      <c r="N7" s="14">
        <v>32</v>
      </c>
      <c r="O7" s="136"/>
      <c r="P7" s="137"/>
      <c r="Q7" s="200"/>
    </row>
    <row r="8" spans="1:17" ht="17.25" customHeight="1" x14ac:dyDescent="0.2">
      <c r="B8" s="210" t="s">
        <v>7</v>
      </c>
      <c r="C8" s="189"/>
      <c r="D8" s="190"/>
      <c r="E8" s="188" t="str">
        <f>入力シート!C14&amp;""</f>
        <v>　</v>
      </c>
      <c r="F8" s="189"/>
      <c r="G8" s="189"/>
      <c r="H8" s="189"/>
      <c r="I8" s="190"/>
      <c r="J8" s="204" t="s">
        <v>8</v>
      </c>
      <c r="K8" s="205"/>
      <c r="L8" s="206"/>
      <c r="M8" s="15" t="s">
        <v>9</v>
      </c>
      <c r="N8" s="197" t="str">
        <f>入力シート!C17&amp;""</f>
        <v>　</v>
      </c>
      <c r="O8" s="197"/>
      <c r="P8" s="197"/>
      <c r="Q8" s="198"/>
    </row>
    <row r="9" spans="1:17" ht="17.25" customHeight="1" x14ac:dyDescent="0.2">
      <c r="B9" s="211"/>
      <c r="C9" s="202"/>
      <c r="D9" s="203"/>
      <c r="E9" s="201"/>
      <c r="F9" s="202"/>
      <c r="G9" s="202"/>
      <c r="H9" s="202"/>
      <c r="I9" s="203"/>
      <c r="J9" s="207"/>
      <c r="K9" s="208"/>
      <c r="L9" s="209"/>
      <c r="M9" s="16" t="s">
        <v>10</v>
      </c>
      <c r="N9" s="197" t="str">
        <f>入力シート!C19&amp;""</f>
        <v>　</v>
      </c>
      <c r="O9" s="197"/>
      <c r="P9" s="197"/>
      <c r="Q9" s="198"/>
    </row>
    <row r="10" spans="1:17" ht="33" customHeight="1" x14ac:dyDescent="0.2">
      <c r="B10" s="221" t="s">
        <v>11</v>
      </c>
      <c r="C10" s="222"/>
      <c r="D10" s="223"/>
      <c r="E10" s="8" t="s">
        <v>4</v>
      </c>
      <c r="F10" s="9" t="str">
        <f>入力シート!C15&amp;""</f>
        <v>　</v>
      </c>
      <c r="G10" s="231" t="str">
        <f>入力シート!C16&amp;""</f>
        <v>　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ht="17.25" customHeight="1" x14ac:dyDescent="0.2">
      <c r="B11" s="139" t="s">
        <v>24</v>
      </c>
      <c r="C11" s="140"/>
      <c r="D11" s="140"/>
      <c r="E11" s="143" t="str">
        <f>入力シート!C27&amp;""</f>
        <v>　</v>
      </c>
      <c r="F11" s="133"/>
      <c r="G11" s="22" t="s">
        <v>95</v>
      </c>
      <c r="H11" s="244" t="str">
        <f>入力シート!C28&amp;""</f>
        <v>公認コーチ１</v>
      </c>
      <c r="I11" s="245"/>
      <c r="J11" s="245"/>
      <c r="K11" s="245"/>
      <c r="L11" s="245"/>
      <c r="M11" s="246"/>
      <c r="N11" s="145" t="s">
        <v>26</v>
      </c>
      <c r="O11" s="215" t="str">
        <f>入力シート!C13&amp;""</f>
        <v>　</v>
      </c>
      <c r="P11" s="212"/>
      <c r="Q11" s="216"/>
    </row>
    <row r="12" spans="1:17" ht="17.25" customHeight="1" x14ac:dyDescent="0.2">
      <c r="B12" s="141"/>
      <c r="C12" s="142"/>
      <c r="D12" s="142"/>
      <c r="E12" s="144"/>
      <c r="F12" s="136"/>
      <c r="G12" s="23" t="s">
        <v>94</v>
      </c>
      <c r="H12" s="247" t="str">
        <f>入力シート!C29&amp;""</f>
        <v>　</v>
      </c>
      <c r="I12" s="248"/>
      <c r="J12" s="248"/>
      <c r="K12" s="248"/>
      <c r="L12" s="248"/>
      <c r="M12" s="249"/>
      <c r="N12" s="146"/>
      <c r="O12" s="217"/>
      <c r="P12" s="213"/>
      <c r="Q12" s="218"/>
    </row>
    <row r="13" spans="1:17" ht="17.25" customHeight="1" x14ac:dyDescent="0.2">
      <c r="B13" s="139" t="s">
        <v>25</v>
      </c>
      <c r="C13" s="140"/>
      <c r="D13" s="140"/>
      <c r="E13" s="143" t="str">
        <f>入力シート!C30&amp;""</f>
        <v>　</v>
      </c>
      <c r="F13" s="133"/>
      <c r="G13" s="22" t="s">
        <v>95</v>
      </c>
      <c r="H13" s="244" t="str">
        <f>入力シート!C31&amp;""</f>
        <v>公認コーチ１</v>
      </c>
      <c r="I13" s="245"/>
      <c r="J13" s="245"/>
      <c r="K13" s="245"/>
      <c r="L13" s="245"/>
      <c r="M13" s="246"/>
      <c r="N13" s="145" t="s">
        <v>136</v>
      </c>
      <c r="O13" s="145" t="str">
        <f>入力シート!C26&amp;""</f>
        <v/>
      </c>
      <c r="P13" s="145"/>
      <c r="Q13" s="145"/>
    </row>
    <row r="14" spans="1:17" ht="17.25" customHeight="1" x14ac:dyDescent="0.2">
      <c r="B14" s="141"/>
      <c r="C14" s="142"/>
      <c r="D14" s="142"/>
      <c r="E14" s="144"/>
      <c r="F14" s="136"/>
      <c r="G14" s="23" t="s">
        <v>94</v>
      </c>
      <c r="H14" s="247" t="str">
        <f>入力シート!C32&amp;""</f>
        <v>　</v>
      </c>
      <c r="I14" s="248"/>
      <c r="J14" s="248"/>
      <c r="K14" s="248"/>
      <c r="L14" s="248"/>
      <c r="M14" s="249"/>
      <c r="N14" s="146"/>
      <c r="O14" s="146"/>
      <c r="P14" s="146"/>
      <c r="Q14" s="146"/>
    </row>
    <row r="15" spans="1:17" ht="6" customHeight="1" x14ac:dyDescent="0.2"/>
    <row r="16" spans="1:17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3"/>
      <c r="Q16" s="6"/>
    </row>
    <row r="17" spans="2:17" x14ac:dyDescent="0.2">
      <c r="B17" s="214" t="s">
        <v>12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 t="s">
        <v>13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 t="s">
        <v>14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ht="6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2">
      <c r="B21" s="157"/>
      <c r="C21" s="219" t="s">
        <v>15</v>
      </c>
      <c r="D21" s="224" t="s">
        <v>15</v>
      </c>
      <c r="E21" s="188" t="s">
        <v>29</v>
      </c>
      <c r="F21" s="189"/>
      <c r="G21" s="190"/>
      <c r="H21" s="236" t="s">
        <v>100</v>
      </c>
      <c r="I21" s="238" t="s">
        <v>99</v>
      </c>
      <c r="J21" s="160"/>
      <c r="K21" s="224" t="s">
        <v>15</v>
      </c>
      <c r="L21" s="224"/>
      <c r="M21" s="191" t="s">
        <v>29</v>
      </c>
      <c r="N21" s="191"/>
      <c r="O21" s="191"/>
      <c r="P21" s="236" t="s">
        <v>100</v>
      </c>
      <c r="Q21" s="240" t="s">
        <v>99</v>
      </c>
    </row>
    <row r="22" spans="2:17" s="1" customFormat="1" ht="14.4" x14ac:dyDescent="0.2">
      <c r="B22" s="158"/>
      <c r="C22" s="220"/>
      <c r="D22" s="225"/>
      <c r="E22" s="192" t="s">
        <v>16</v>
      </c>
      <c r="F22" s="193"/>
      <c r="G22" s="194"/>
      <c r="H22" s="237"/>
      <c r="I22" s="239"/>
      <c r="J22" s="161"/>
      <c r="K22" s="225"/>
      <c r="L22" s="225"/>
      <c r="M22" s="195" t="s">
        <v>16</v>
      </c>
      <c r="N22" s="195"/>
      <c r="O22" s="195"/>
      <c r="P22" s="237"/>
      <c r="Q22" s="241"/>
    </row>
    <row r="23" spans="2:17" s="1" customFormat="1" ht="15" customHeight="1" x14ac:dyDescent="0.2">
      <c r="B23" s="165" t="s">
        <v>17</v>
      </c>
      <c r="C23" s="162">
        <v>10</v>
      </c>
      <c r="D23" s="147">
        <v>10</v>
      </c>
      <c r="E23" s="153" t="str">
        <f>入力シート!L36</f>
        <v>　 　</v>
      </c>
      <c r="F23" s="154"/>
      <c r="G23" s="155"/>
      <c r="H23" s="183" t="str">
        <f>入力シート!H36&amp;""</f>
        <v/>
      </c>
      <c r="I23" s="163" t="str">
        <f>入力シート!I36&amp;""</f>
        <v/>
      </c>
      <c r="J23" s="159" t="s">
        <v>18</v>
      </c>
      <c r="K23" s="147" t="str">
        <f>入力シート!C49&amp;""</f>
        <v/>
      </c>
      <c r="L23" s="147"/>
      <c r="M23" s="153" t="str">
        <f>入力シート!L49</f>
        <v>　　 　</v>
      </c>
      <c r="N23" s="154"/>
      <c r="O23" s="155"/>
      <c r="P23" s="183" t="str">
        <f>入力シート!H49&amp;""</f>
        <v/>
      </c>
      <c r="Q23" s="242" t="str">
        <f>入力シート!I49&amp;""</f>
        <v/>
      </c>
    </row>
    <row r="24" spans="2:17" s="1" customFormat="1" ht="21" customHeight="1" x14ac:dyDescent="0.2">
      <c r="B24" s="165"/>
      <c r="C24" s="162"/>
      <c r="D24" s="148"/>
      <c r="E24" s="150" t="str">
        <f>入力シート!K36</f>
        <v>　 　</v>
      </c>
      <c r="F24" s="151"/>
      <c r="G24" s="152"/>
      <c r="H24" s="187"/>
      <c r="I24" s="164"/>
      <c r="J24" s="159"/>
      <c r="K24" s="148"/>
      <c r="L24" s="148"/>
      <c r="M24" s="150" t="str">
        <f>入力シート!K49</f>
        <v>　 　</v>
      </c>
      <c r="N24" s="151"/>
      <c r="O24" s="152"/>
      <c r="P24" s="187"/>
      <c r="Q24" s="243"/>
    </row>
    <row r="25" spans="2:17" s="1" customFormat="1" ht="15" customHeight="1" x14ac:dyDescent="0.2">
      <c r="B25" s="165" t="s">
        <v>18</v>
      </c>
      <c r="C25" s="162"/>
      <c r="D25" s="147" t="str">
        <f>入力シート!C37&amp;""</f>
        <v/>
      </c>
      <c r="E25" s="153" t="str">
        <f>入力シート!L37</f>
        <v>　 　</v>
      </c>
      <c r="F25" s="154"/>
      <c r="G25" s="155"/>
      <c r="H25" s="183" t="str">
        <f>入力シート!H37&amp;""</f>
        <v/>
      </c>
      <c r="I25" s="163" t="str">
        <f>入力シート!I37&amp;""</f>
        <v/>
      </c>
      <c r="J25" s="159" t="s">
        <v>18</v>
      </c>
      <c r="K25" s="147" t="str">
        <f>入力シート!C50&amp;""</f>
        <v/>
      </c>
      <c r="L25" s="147"/>
      <c r="M25" s="153" t="str">
        <f>入力シート!L50</f>
        <v>　 　</v>
      </c>
      <c r="N25" s="154"/>
      <c r="O25" s="155"/>
      <c r="P25" s="183" t="str">
        <f>入力シート!H50&amp;""</f>
        <v/>
      </c>
      <c r="Q25" s="242" t="str">
        <f>入力シート!I50&amp;""</f>
        <v/>
      </c>
    </row>
    <row r="26" spans="2:17" s="1" customFormat="1" ht="21" customHeight="1" x14ac:dyDescent="0.2">
      <c r="B26" s="165"/>
      <c r="C26" s="162"/>
      <c r="D26" s="148"/>
      <c r="E26" s="150" t="str">
        <f>入力シート!K37</f>
        <v>　 　</v>
      </c>
      <c r="F26" s="151"/>
      <c r="G26" s="152"/>
      <c r="H26" s="187"/>
      <c r="I26" s="164"/>
      <c r="J26" s="159"/>
      <c r="K26" s="148"/>
      <c r="L26" s="148"/>
      <c r="M26" s="150" t="str">
        <f>入力シート!K50</f>
        <v>　 　</v>
      </c>
      <c r="N26" s="151"/>
      <c r="O26" s="152"/>
      <c r="P26" s="187"/>
      <c r="Q26" s="243"/>
    </row>
    <row r="27" spans="2:17" s="1" customFormat="1" ht="15" customHeight="1" x14ac:dyDescent="0.2">
      <c r="B27" s="165" t="s">
        <v>18</v>
      </c>
      <c r="C27" s="162"/>
      <c r="D27" s="147" t="str">
        <f>入力シート!C38&amp;""</f>
        <v/>
      </c>
      <c r="E27" s="153" t="str">
        <f>入力シート!L38</f>
        <v>　 　</v>
      </c>
      <c r="F27" s="154"/>
      <c r="G27" s="155"/>
      <c r="H27" s="183" t="str">
        <f>入力シート!H38&amp;""</f>
        <v/>
      </c>
      <c r="I27" s="163" t="str">
        <f>入力シート!I38&amp;""</f>
        <v/>
      </c>
      <c r="J27" s="159" t="s">
        <v>18</v>
      </c>
      <c r="K27" s="147" t="str">
        <f>入力シート!C51&amp;""</f>
        <v/>
      </c>
      <c r="L27" s="147"/>
      <c r="M27" s="153" t="str">
        <f>入力シート!L51</f>
        <v>　 　</v>
      </c>
      <c r="N27" s="154"/>
      <c r="O27" s="155"/>
      <c r="P27" s="183" t="str">
        <f>入力シート!H51&amp;""</f>
        <v/>
      </c>
      <c r="Q27" s="242" t="str">
        <f>入力シート!I51&amp;""</f>
        <v/>
      </c>
    </row>
    <row r="28" spans="2:17" s="1" customFormat="1" ht="21" customHeight="1" x14ac:dyDescent="0.2">
      <c r="B28" s="165"/>
      <c r="C28" s="162"/>
      <c r="D28" s="148"/>
      <c r="E28" s="150" t="str">
        <f>入力シート!K38</f>
        <v>　 　</v>
      </c>
      <c r="F28" s="151"/>
      <c r="G28" s="152"/>
      <c r="H28" s="187"/>
      <c r="I28" s="164"/>
      <c r="J28" s="159"/>
      <c r="K28" s="148"/>
      <c r="L28" s="148"/>
      <c r="M28" s="150" t="str">
        <f>入力シート!K51</f>
        <v>　 　</v>
      </c>
      <c r="N28" s="151"/>
      <c r="O28" s="152"/>
      <c r="P28" s="187"/>
      <c r="Q28" s="243"/>
    </row>
    <row r="29" spans="2:17" s="1" customFormat="1" ht="15" customHeight="1" x14ac:dyDescent="0.2">
      <c r="B29" s="165" t="s">
        <v>18</v>
      </c>
      <c r="C29" s="162"/>
      <c r="D29" s="147" t="str">
        <f>入力シート!C39&amp;""</f>
        <v/>
      </c>
      <c r="E29" s="153" t="str">
        <f>入力シート!L39</f>
        <v>　　 　</v>
      </c>
      <c r="F29" s="154"/>
      <c r="G29" s="155"/>
      <c r="H29" s="183" t="str">
        <f>入力シート!H39&amp;""</f>
        <v/>
      </c>
      <c r="I29" s="163" t="str">
        <f>入力シート!I39&amp;""</f>
        <v/>
      </c>
      <c r="J29" s="159" t="s">
        <v>18</v>
      </c>
      <c r="K29" s="147" t="str">
        <f>入力シート!C52&amp;""</f>
        <v/>
      </c>
      <c r="L29" s="147"/>
      <c r="M29" s="153" t="str">
        <f>入力シート!L52</f>
        <v>　 　</v>
      </c>
      <c r="N29" s="154"/>
      <c r="O29" s="155"/>
      <c r="P29" s="183" t="str">
        <f>入力シート!H52&amp;""</f>
        <v/>
      </c>
      <c r="Q29" s="242" t="str">
        <f>入力シート!I52&amp;""</f>
        <v/>
      </c>
    </row>
    <row r="30" spans="2:17" s="1" customFormat="1" ht="21" customHeight="1" x14ac:dyDescent="0.2">
      <c r="B30" s="165"/>
      <c r="C30" s="162"/>
      <c r="D30" s="148"/>
      <c r="E30" s="150" t="str">
        <f>入力シート!K39</f>
        <v>　 　</v>
      </c>
      <c r="F30" s="151"/>
      <c r="G30" s="152"/>
      <c r="H30" s="187"/>
      <c r="I30" s="164"/>
      <c r="J30" s="159"/>
      <c r="K30" s="148"/>
      <c r="L30" s="148"/>
      <c r="M30" s="150" t="str">
        <f>入力シート!K52</f>
        <v>　 　</v>
      </c>
      <c r="N30" s="151"/>
      <c r="O30" s="152"/>
      <c r="P30" s="187"/>
      <c r="Q30" s="243"/>
    </row>
    <row r="31" spans="2:17" s="1" customFormat="1" ht="15" customHeight="1" x14ac:dyDescent="0.2">
      <c r="B31" s="165" t="s">
        <v>18</v>
      </c>
      <c r="C31" s="156"/>
      <c r="D31" s="147" t="str">
        <f>入力シート!C40&amp;""</f>
        <v/>
      </c>
      <c r="E31" s="153" t="str">
        <f>入力シート!L40</f>
        <v>　 　</v>
      </c>
      <c r="F31" s="154"/>
      <c r="G31" s="155"/>
      <c r="H31" s="183" t="str">
        <f>入力シート!H40&amp;""</f>
        <v/>
      </c>
      <c r="I31" s="163" t="str">
        <f>入力シート!I40&amp;""</f>
        <v/>
      </c>
      <c r="J31" s="159" t="s">
        <v>18</v>
      </c>
      <c r="K31" s="147" t="str">
        <f>入力シート!C53&amp;""</f>
        <v/>
      </c>
      <c r="L31" s="147"/>
      <c r="M31" s="153" t="str">
        <f>入力シート!L53</f>
        <v>　 　</v>
      </c>
      <c r="N31" s="154"/>
      <c r="O31" s="155"/>
      <c r="P31" s="183" t="str">
        <f>入力シート!H53&amp;""</f>
        <v/>
      </c>
      <c r="Q31" s="242" t="str">
        <f>入力シート!I53&amp;""</f>
        <v/>
      </c>
    </row>
    <row r="32" spans="2:17" s="1" customFormat="1" ht="21" customHeight="1" x14ac:dyDescent="0.2">
      <c r="B32" s="165"/>
      <c r="C32" s="156"/>
      <c r="D32" s="148"/>
      <c r="E32" s="150" t="str">
        <f>入力シート!K40</f>
        <v>　 　</v>
      </c>
      <c r="F32" s="151"/>
      <c r="G32" s="152"/>
      <c r="H32" s="187"/>
      <c r="I32" s="164"/>
      <c r="J32" s="159"/>
      <c r="K32" s="148"/>
      <c r="L32" s="148"/>
      <c r="M32" s="150" t="str">
        <f>入力シート!K53</f>
        <v>　 　</v>
      </c>
      <c r="N32" s="151"/>
      <c r="O32" s="152"/>
      <c r="P32" s="187"/>
      <c r="Q32" s="243"/>
    </row>
    <row r="33" spans="2:17" s="1" customFormat="1" ht="15" customHeight="1" x14ac:dyDescent="0.2">
      <c r="B33" s="165" t="s">
        <v>18</v>
      </c>
      <c r="C33" s="156"/>
      <c r="D33" s="147" t="str">
        <f>入力シート!C41&amp;""</f>
        <v/>
      </c>
      <c r="E33" s="153" t="str">
        <f>入力シート!L41</f>
        <v>　 　</v>
      </c>
      <c r="F33" s="154"/>
      <c r="G33" s="155"/>
      <c r="H33" s="183" t="str">
        <f>入力シート!H41&amp;""</f>
        <v/>
      </c>
      <c r="I33" s="163" t="str">
        <f>入力シート!I41&amp;""</f>
        <v/>
      </c>
      <c r="J33" s="159" t="s">
        <v>18</v>
      </c>
      <c r="K33" s="147" t="str">
        <f>入力シート!C54&amp;""</f>
        <v/>
      </c>
      <c r="L33" s="147"/>
      <c r="M33" s="153" t="str">
        <f>入力シート!L54</f>
        <v>　 　</v>
      </c>
      <c r="N33" s="154"/>
      <c r="O33" s="155"/>
      <c r="P33" s="183" t="str">
        <f>入力シート!H54&amp;""</f>
        <v/>
      </c>
      <c r="Q33" s="242" t="str">
        <f>入力シート!I54&amp;""</f>
        <v/>
      </c>
    </row>
    <row r="34" spans="2:17" s="1" customFormat="1" ht="21" customHeight="1" x14ac:dyDescent="0.2">
      <c r="B34" s="165"/>
      <c r="C34" s="156"/>
      <c r="D34" s="148"/>
      <c r="E34" s="150" t="str">
        <f>入力シート!K41</f>
        <v>　 　</v>
      </c>
      <c r="F34" s="151"/>
      <c r="G34" s="152"/>
      <c r="H34" s="187"/>
      <c r="I34" s="164"/>
      <c r="J34" s="159"/>
      <c r="K34" s="148"/>
      <c r="L34" s="148"/>
      <c r="M34" s="150" t="str">
        <f>入力シート!K54</f>
        <v>　 　</v>
      </c>
      <c r="N34" s="151"/>
      <c r="O34" s="152"/>
      <c r="P34" s="187"/>
      <c r="Q34" s="243"/>
    </row>
    <row r="35" spans="2:17" s="1" customFormat="1" ht="15" customHeight="1" x14ac:dyDescent="0.2">
      <c r="B35" s="165" t="s">
        <v>18</v>
      </c>
      <c r="C35" s="156"/>
      <c r="D35" s="147" t="str">
        <f>入力シート!C42&amp;""</f>
        <v/>
      </c>
      <c r="E35" s="153" t="str">
        <f>入力シート!L42</f>
        <v>　 　</v>
      </c>
      <c r="F35" s="154"/>
      <c r="G35" s="155"/>
      <c r="H35" s="183" t="str">
        <f>入力シート!H42&amp;""</f>
        <v/>
      </c>
      <c r="I35" s="163" t="str">
        <f>入力シート!I42&amp;""</f>
        <v/>
      </c>
      <c r="J35" s="159" t="s">
        <v>18</v>
      </c>
      <c r="K35" s="147" t="str">
        <f>入力シート!C55&amp;""</f>
        <v/>
      </c>
      <c r="L35" s="147"/>
      <c r="M35" s="153" t="str">
        <f>入力シート!L55</f>
        <v>　 　</v>
      </c>
      <c r="N35" s="154"/>
      <c r="O35" s="155"/>
      <c r="P35" s="183" t="str">
        <f>入力シート!H55&amp;""</f>
        <v/>
      </c>
      <c r="Q35" s="242" t="str">
        <f>入力シート!I55&amp;""</f>
        <v/>
      </c>
    </row>
    <row r="36" spans="2:17" s="1" customFormat="1" ht="21" customHeight="1" x14ac:dyDescent="0.2">
      <c r="B36" s="165"/>
      <c r="C36" s="156"/>
      <c r="D36" s="148"/>
      <c r="E36" s="150" t="str">
        <f>入力シート!K42</f>
        <v>　 　</v>
      </c>
      <c r="F36" s="151"/>
      <c r="G36" s="152"/>
      <c r="H36" s="187"/>
      <c r="I36" s="164"/>
      <c r="J36" s="159"/>
      <c r="K36" s="148"/>
      <c r="L36" s="148"/>
      <c r="M36" s="150" t="str">
        <f>入力シート!K55</f>
        <v>　 　</v>
      </c>
      <c r="N36" s="151"/>
      <c r="O36" s="152"/>
      <c r="P36" s="187"/>
      <c r="Q36" s="243"/>
    </row>
    <row r="37" spans="2:17" s="1" customFormat="1" ht="15" customHeight="1" x14ac:dyDescent="0.2">
      <c r="B37" s="165" t="s">
        <v>18</v>
      </c>
      <c r="C37" s="156"/>
      <c r="D37" s="147" t="str">
        <f>入力シート!C43&amp;""</f>
        <v/>
      </c>
      <c r="E37" s="153" t="str">
        <f>入力シート!L43</f>
        <v>　 　</v>
      </c>
      <c r="F37" s="154"/>
      <c r="G37" s="155"/>
      <c r="H37" s="183" t="str">
        <f>入力シート!H43&amp;""</f>
        <v/>
      </c>
      <c r="I37" s="163" t="str">
        <f>入力シート!I43&amp;""</f>
        <v/>
      </c>
      <c r="J37" s="159" t="s">
        <v>18</v>
      </c>
      <c r="K37" s="147" t="str">
        <f>入力シート!C56&amp;""</f>
        <v/>
      </c>
      <c r="L37" s="147"/>
      <c r="M37" s="153" t="str">
        <f>入力シート!L56</f>
        <v>　 　</v>
      </c>
      <c r="N37" s="154"/>
      <c r="O37" s="155"/>
      <c r="P37" s="183" t="str">
        <f>入力シート!H56&amp;""</f>
        <v/>
      </c>
      <c r="Q37" s="242" t="str">
        <f>入力シート!I56&amp;""</f>
        <v/>
      </c>
    </row>
    <row r="38" spans="2:17" s="1" customFormat="1" ht="21" customHeight="1" x14ac:dyDescent="0.2">
      <c r="B38" s="165"/>
      <c r="C38" s="156"/>
      <c r="D38" s="148"/>
      <c r="E38" s="150" t="str">
        <f>入力シート!K43</f>
        <v>　 　</v>
      </c>
      <c r="F38" s="151"/>
      <c r="G38" s="152"/>
      <c r="H38" s="187"/>
      <c r="I38" s="164"/>
      <c r="J38" s="159"/>
      <c r="K38" s="148"/>
      <c r="L38" s="148"/>
      <c r="M38" s="150" t="str">
        <f>入力シート!K56</f>
        <v>　 　</v>
      </c>
      <c r="N38" s="151"/>
      <c r="O38" s="152"/>
      <c r="P38" s="187"/>
      <c r="Q38" s="243"/>
    </row>
    <row r="39" spans="2:17" s="1" customFormat="1" ht="15" customHeight="1" x14ac:dyDescent="0.2">
      <c r="B39" s="165" t="s">
        <v>18</v>
      </c>
      <c r="C39" s="156"/>
      <c r="D39" s="147" t="str">
        <f>入力シート!C44&amp;""</f>
        <v/>
      </c>
      <c r="E39" s="153" t="str">
        <f>入力シート!L44</f>
        <v>　 　</v>
      </c>
      <c r="F39" s="154"/>
      <c r="G39" s="155"/>
      <c r="H39" s="183" t="str">
        <f>入力シート!H44&amp;""</f>
        <v/>
      </c>
      <c r="I39" s="163" t="str">
        <f>入力シート!I44&amp;""</f>
        <v/>
      </c>
      <c r="J39" s="159" t="s">
        <v>18</v>
      </c>
      <c r="K39" s="147" t="str">
        <f>入力シート!C57&amp;""</f>
        <v/>
      </c>
      <c r="L39" s="147"/>
      <c r="M39" s="153" t="str">
        <f>入力シート!L57</f>
        <v>　 　</v>
      </c>
      <c r="N39" s="154"/>
      <c r="O39" s="155"/>
      <c r="P39" s="183" t="str">
        <f>入力シート!H57&amp;""</f>
        <v/>
      </c>
      <c r="Q39" s="242" t="str">
        <f>入力シート!I57&amp;""</f>
        <v/>
      </c>
    </row>
    <row r="40" spans="2:17" s="1" customFormat="1" ht="21" customHeight="1" x14ac:dyDescent="0.2">
      <c r="B40" s="165"/>
      <c r="C40" s="156"/>
      <c r="D40" s="148"/>
      <c r="E40" s="150" t="str">
        <f>入力シート!K44</f>
        <v>　 　</v>
      </c>
      <c r="F40" s="151"/>
      <c r="G40" s="152"/>
      <c r="H40" s="187"/>
      <c r="I40" s="164"/>
      <c r="J40" s="159"/>
      <c r="K40" s="148"/>
      <c r="L40" s="148"/>
      <c r="M40" s="150" t="str">
        <f>入力シート!K57</f>
        <v>　 　</v>
      </c>
      <c r="N40" s="151"/>
      <c r="O40" s="152"/>
      <c r="P40" s="187"/>
      <c r="Q40" s="243"/>
    </row>
    <row r="41" spans="2:17" s="1" customFormat="1" ht="15" customHeight="1" x14ac:dyDescent="0.2">
      <c r="B41" s="165" t="s">
        <v>18</v>
      </c>
      <c r="C41" s="156"/>
      <c r="D41" s="147" t="str">
        <f>入力シート!C45&amp;""</f>
        <v/>
      </c>
      <c r="E41" s="153" t="str">
        <f>入力シート!L45</f>
        <v>　 　</v>
      </c>
      <c r="F41" s="154"/>
      <c r="G41" s="155"/>
      <c r="H41" s="183" t="str">
        <f>入力シート!H45&amp;""</f>
        <v/>
      </c>
      <c r="I41" s="163" t="str">
        <f>入力シート!I45&amp;""</f>
        <v/>
      </c>
      <c r="J41" s="159" t="s">
        <v>18</v>
      </c>
      <c r="K41" s="147" t="str">
        <f>入力シート!C58&amp;""</f>
        <v/>
      </c>
      <c r="L41" s="147"/>
      <c r="M41" s="153" t="str">
        <f>入力シート!L58</f>
        <v>　 　</v>
      </c>
      <c r="N41" s="154"/>
      <c r="O41" s="155"/>
      <c r="P41" s="183" t="str">
        <f>入力シート!H58&amp;""</f>
        <v/>
      </c>
      <c r="Q41" s="242" t="str">
        <f>入力シート!I58&amp;""</f>
        <v/>
      </c>
    </row>
    <row r="42" spans="2:17" s="1" customFormat="1" ht="21" customHeight="1" x14ac:dyDescent="0.2">
      <c r="B42" s="165"/>
      <c r="C42" s="156"/>
      <c r="D42" s="148"/>
      <c r="E42" s="150" t="str">
        <f>入力シート!K45</f>
        <v>　 　</v>
      </c>
      <c r="F42" s="151"/>
      <c r="G42" s="152"/>
      <c r="H42" s="187"/>
      <c r="I42" s="164"/>
      <c r="J42" s="159"/>
      <c r="K42" s="148"/>
      <c r="L42" s="148"/>
      <c r="M42" s="150" t="str">
        <f>入力シート!K58</f>
        <v>　 　</v>
      </c>
      <c r="N42" s="151"/>
      <c r="O42" s="152"/>
      <c r="P42" s="187"/>
      <c r="Q42" s="243"/>
    </row>
    <row r="43" spans="2:17" s="1" customFormat="1" ht="15" customHeight="1" x14ac:dyDescent="0.2">
      <c r="B43" s="165" t="s">
        <v>18</v>
      </c>
      <c r="C43" s="156"/>
      <c r="D43" s="147" t="str">
        <f>入力シート!C46&amp;""</f>
        <v/>
      </c>
      <c r="E43" s="153" t="str">
        <f>入力シート!L46</f>
        <v>　 　</v>
      </c>
      <c r="F43" s="154"/>
      <c r="G43" s="155"/>
      <c r="H43" s="183" t="str">
        <f>入力シート!H46&amp;""</f>
        <v/>
      </c>
      <c r="I43" s="163" t="str">
        <f>入力シート!I46&amp;""</f>
        <v/>
      </c>
      <c r="J43" s="159" t="s">
        <v>18</v>
      </c>
      <c r="K43" s="147" t="str">
        <f>入力シート!C59&amp;""</f>
        <v/>
      </c>
      <c r="L43" s="147"/>
      <c r="M43" s="153" t="str">
        <f>入力シート!L59</f>
        <v>　 　</v>
      </c>
      <c r="N43" s="154"/>
      <c r="O43" s="155"/>
      <c r="P43" s="183" t="str">
        <f>入力シート!H59&amp;""</f>
        <v/>
      </c>
      <c r="Q43" s="242" t="str">
        <f>入力シート!I59&amp;""</f>
        <v/>
      </c>
    </row>
    <row r="44" spans="2:17" s="1" customFormat="1" ht="21" customHeight="1" x14ac:dyDescent="0.2">
      <c r="B44" s="165"/>
      <c r="C44" s="156"/>
      <c r="D44" s="148"/>
      <c r="E44" s="150" t="str">
        <f>入力シート!K46</f>
        <v>　 　</v>
      </c>
      <c r="F44" s="151"/>
      <c r="G44" s="152"/>
      <c r="H44" s="187"/>
      <c r="I44" s="164"/>
      <c r="J44" s="159"/>
      <c r="K44" s="148"/>
      <c r="L44" s="148"/>
      <c r="M44" s="150" t="str">
        <f>入力シート!K59</f>
        <v>　 　</v>
      </c>
      <c r="N44" s="151"/>
      <c r="O44" s="152"/>
      <c r="P44" s="187"/>
      <c r="Q44" s="243"/>
    </row>
    <row r="45" spans="2:17" s="1" customFormat="1" ht="15" customHeight="1" x14ac:dyDescent="0.2">
      <c r="B45" s="165" t="s">
        <v>18</v>
      </c>
      <c r="C45" s="156"/>
      <c r="D45" s="147" t="str">
        <f>入力シート!C47&amp;""</f>
        <v/>
      </c>
      <c r="E45" s="153" t="str">
        <f>入力シート!L47</f>
        <v>　 　</v>
      </c>
      <c r="F45" s="154"/>
      <c r="G45" s="155"/>
      <c r="H45" s="183" t="str">
        <f>入力シート!H47&amp;""</f>
        <v/>
      </c>
      <c r="I45" s="163" t="str">
        <f>入力シート!I47&amp;""</f>
        <v/>
      </c>
      <c r="J45" s="159" t="s">
        <v>18</v>
      </c>
      <c r="K45" s="147" t="str">
        <f>入力シート!C60&amp;""</f>
        <v/>
      </c>
      <c r="L45" s="147"/>
      <c r="M45" s="153" t="str">
        <f>入力シート!L60</f>
        <v xml:space="preserve"> </v>
      </c>
      <c r="N45" s="154"/>
      <c r="O45" s="155"/>
      <c r="P45" s="183" t="str">
        <f>入力シート!H60&amp;""</f>
        <v/>
      </c>
      <c r="Q45" s="242" t="str">
        <f>入力シート!I60&amp;""</f>
        <v/>
      </c>
    </row>
    <row r="46" spans="2:17" s="1" customFormat="1" ht="21" customHeight="1" x14ac:dyDescent="0.2">
      <c r="B46" s="165"/>
      <c r="C46" s="156"/>
      <c r="D46" s="148"/>
      <c r="E46" s="150" t="str">
        <f>入力シート!K47</f>
        <v>　 　</v>
      </c>
      <c r="F46" s="151"/>
      <c r="G46" s="152"/>
      <c r="H46" s="187"/>
      <c r="I46" s="164"/>
      <c r="J46" s="177"/>
      <c r="K46" s="182"/>
      <c r="L46" s="182"/>
      <c r="M46" s="171" t="str">
        <f>入力シート!K60</f>
        <v xml:space="preserve"> </v>
      </c>
      <c r="N46" s="172"/>
      <c r="O46" s="173"/>
      <c r="P46" s="187"/>
      <c r="Q46" s="251"/>
    </row>
    <row r="47" spans="2:17" s="1" customFormat="1" ht="15" customHeight="1" x14ac:dyDescent="0.2">
      <c r="B47" s="165" t="s">
        <v>18</v>
      </c>
      <c r="C47" s="156"/>
      <c r="D47" s="147" t="str">
        <f>入力シート!C48&amp;""</f>
        <v/>
      </c>
      <c r="E47" s="153" t="str">
        <f>入力シート!L48</f>
        <v>　 　</v>
      </c>
      <c r="F47" s="154"/>
      <c r="G47" s="155"/>
      <c r="H47" s="183" t="str">
        <f>入力シート!H48&amp;""</f>
        <v/>
      </c>
      <c r="I47" s="163" t="str">
        <f>入力シート!I48&amp;""</f>
        <v/>
      </c>
      <c r="J47" s="178" t="s">
        <v>19</v>
      </c>
      <c r="K47" s="178"/>
      <c r="L47" s="179"/>
      <c r="M47" s="133" t="e">
        <f>入力シート!#REF!&amp;""</f>
        <v>#REF!</v>
      </c>
      <c r="N47" s="134"/>
      <c r="O47" s="135"/>
      <c r="P47" s="129" t="s">
        <v>93</v>
      </c>
      <c r="Q47" s="130"/>
    </row>
    <row r="48" spans="2:17" s="1" customFormat="1" ht="21" customHeight="1" x14ac:dyDescent="0.2">
      <c r="B48" s="186"/>
      <c r="C48" s="185"/>
      <c r="D48" s="149"/>
      <c r="E48" s="174" t="str">
        <f>入力シート!K48</f>
        <v>　 　</v>
      </c>
      <c r="F48" s="175"/>
      <c r="G48" s="176"/>
      <c r="H48" s="136"/>
      <c r="I48" s="184"/>
      <c r="J48" s="180"/>
      <c r="K48" s="180"/>
      <c r="L48" s="181"/>
      <c r="M48" s="136"/>
      <c r="N48" s="137"/>
      <c r="O48" s="138"/>
      <c r="P48" s="131" t="str">
        <f>入力シート!C24&amp;""</f>
        <v/>
      </c>
      <c r="Q48" s="132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6" t="s">
        <v>20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7" s="1" customFormat="1" ht="7.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6.2" x14ac:dyDescent="0.2">
      <c r="B53" s="168" t="e">
        <f>DATE(入力シート!C64,入力シート!C65,入力シート!C66)</f>
        <v>#NUM!</v>
      </c>
      <c r="C53" s="168"/>
      <c r="D53" s="168"/>
      <c r="E53" s="168"/>
      <c r="F53" s="168"/>
      <c r="G53" s="167"/>
      <c r="H53" s="169"/>
      <c r="I53" s="169"/>
      <c r="J53" s="17"/>
      <c r="K53" s="18"/>
      <c r="L53" s="18"/>
      <c r="M53" s="170"/>
      <c r="N53" s="170"/>
      <c r="O53" s="170"/>
      <c r="P53" s="170"/>
    </row>
    <row r="54" spans="2:17" s="1" customFormat="1" ht="23.25" customHeight="1" x14ac:dyDescent="0.2">
      <c r="F54" s="26" t="str">
        <f>N4&amp;""</f>
        <v/>
      </c>
      <c r="G54" s="27" t="s">
        <v>66</v>
      </c>
      <c r="H54" s="28"/>
      <c r="I54" s="28"/>
      <c r="J54" s="28"/>
      <c r="K54" s="18" t="s">
        <v>21</v>
      </c>
      <c r="L54" s="18"/>
      <c r="M54" s="128" t="e">
        <f>入力シート!C67&amp;""</f>
        <v>#N/A</v>
      </c>
      <c r="N54" s="128"/>
      <c r="O54" s="128"/>
      <c r="P54" s="128"/>
      <c r="Q54" s="29" t="s">
        <v>167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zoomScaleNormal="100" workbookViewId="0">
      <selection activeCell="U14" sqref="U14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6640625" customWidth="1"/>
    <col min="4" max="4" width="12.6640625" customWidth="1"/>
    <col min="5" max="5" width="7.44140625" customWidth="1"/>
    <col min="6" max="6" width="5" customWidth="1"/>
    <col min="7" max="7" width="5.77734375" customWidth="1"/>
    <col min="8" max="8" width="5.6640625" customWidth="1"/>
    <col min="9" max="9" width="4.88671875" customWidth="1"/>
    <col min="10" max="10" width="5.6640625" customWidth="1"/>
    <col min="11" max="11" width="6.109375" customWidth="1"/>
    <col min="12" max="12" width="8.109375" customWidth="1"/>
    <col min="13" max="13" width="6.6640625" customWidth="1"/>
    <col min="14" max="14" width="9.33203125" customWidth="1"/>
    <col min="15" max="15" width="5.6640625" customWidth="1"/>
    <col min="16" max="39" width="4.6640625" customWidth="1"/>
  </cols>
  <sheetData>
    <row r="1" spans="1:15" ht="22.5" customHeight="1" x14ac:dyDescent="0.2">
      <c r="A1" s="226" t="str">
        <f>大会参加申込み書【印刷用】!A1&amp;""</f>
        <v/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22.5" customHeight="1" x14ac:dyDescent="0.25">
      <c r="D2" s="227" t="s">
        <v>22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12.75" customHeight="1" thickBo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2">
      <c r="B4" s="306" t="s">
        <v>1</v>
      </c>
      <c r="C4" s="307"/>
      <c r="D4" s="308" t="str">
        <f>大会参加申込み書【印刷用】!E4&amp;""</f>
        <v>　</v>
      </c>
      <c r="E4" s="309"/>
      <c r="F4" s="309"/>
      <c r="G4" s="309"/>
      <c r="H4" s="309"/>
      <c r="I4" s="309"/>
      <c r="J4" s="310" t="s">
        <v>2</v>
      </c>
      <c r="K4" s="311"/>
      <c r="L4" s="314" t="str">
        <f>大会参加申込み書【印刷用】!N4&amp;""</f>
        <v/>
      </c>
      <c r="M4" s="315"/>
      <c r="N4" s="312" t="s">
        <v>66</v>
      </c>
      <c r="O4" s="313"/>
    </row>
    <row r="5" spans="1:15" ht="20.25" customHeight="1" x14ac:dyDescent="0.2">
      <c r="B5" s="320" t="s">
        <v>5</v>
      </c>
      <c r="C5" s="135"/>
      <c r="D5" s="323" t="str">
        <f>大会参加申込み書【印刷用】!E6&amp;""</f>
        <v>　</v>
      </c>
      <c r="E5" s="216"/>
      <c r="F5" s="215" t="s">
        <v>6</v>
      </c>
      <c r="G5" s="321"/>
      <c r="H5" s="323" t="str">
        <f>大会参加申込み書【印刷用】!J6&amp;""</f>
        <v>　</v>
      </c>
      <c r="I5" s="212"/>
      <c r="J5" s="212"/>
      <c r="K5" s="216"/>
      <c r="L5" s="4" t="s">
        <v>6</v>
      </c>
      <c r="M5" s="323" t="str">
        <f>大会参加申込み書【印刷用】!O6&amp;""</f>
        <v/>
      </c>
      <c r="N5" s="212"/>
      <c r="O5" s="325"/>
    </row>
    <row r="6" spans="1:15" ht="20.25" customHeight="1" x14ac:dyDescent="0.2">
      <c r="B6" s="322">
        <v>30</v>
      </c>
      <c r="C6" s="138"/>
      <c r="D6" s="324"/>
      <c r="E6" s="218"/>
      <c r="F6" s="196">
        <v>31</v>
      </c>
      <c r="G6" s="138"/>
      <c r="H6" s="324"/>
      <c r="I6" s="213"/>
      <c r="J6" s="213"/>
      <c r="K6" s="218"/>
      <c r="L6" s="5">
        <v>32</v>
      </c>
      <c r="M6" s="326"/>
      <c r="N6" s="327"/>
      <c r="O6" s="328"/>
    </row>
    <row r="7" spans="1:15" ht="20.25" customHeight="1" x14ac:dyDescent="0.2">
      <c r="B7" s="297" t="s">
        <v>97</v>
      </c>
      <c r="C7" s="298"/>
      <c r="D7" s="302" t="str">
        <f>大会参加申込み書【印刷用】!E11&amp;""</f>
        <v>　</v>
      </c>
      <c r="E7" s="302"/>
      <c r="F7" s="305" t="s">
        <v>96</v>
      </c>
      <c r="G7" s="302"/>
      <c r="H7" s="329" t="str">
        <f>大会参加申込み書【印刷用】!H11&amp;""</f>
        <v>公認コーチ１</v>
      </c>
      <c r="I7" s="329"/>
      <c r="J7" s="329"/>
      <c r="K7" s="330"/>
      <c r="L7" s="215" t="s">
        <v>26</v>
      </c>
      <c r="M7" s="321"/>
      <c r="N7" s="323" t="str">
        <f>大会参加申込み書【印刷用】!O11&amp;""</f>
        <v>　</v>
      </c>
      <c r="O7" s="325"/>
    </row>
    <row r="8" spans="1:15" ht="20.25" customHeight="1" x14ac:dyDescent="0.2">
      <c r="B8" s="334"/>
      <c r="C8" s="335"/>
      <c r="D8" s="336"/>
      <c r="E8" s="336"/>
      <c r="F8" s="331" t="s">
        <v>94</v>
      </c>
      <c r="G8" s="331"/>
      <c r="H8" s="349" t="str">
        <f>大会参加申込み書【印刷用】!H12&amp;""</f>
        <v>　</v>
      </c>
      <c r="I8" s="349"/>
      <c r="J8" s="349"/>
      <c r="K8" s="350"/>
      <c r="L8" s="217"/>
      <c r="M8" s="351"/>
      <c r="N8" s="324"/>
      <c r="O8" s="352"/>
    </row>
    <row r="9" spans="1:15" ht="20.25" customHeight="1" x14ac:dyDescent="0.2">
      <c r="B9" s="297" t="s">
        <v>98</v>
      </c>
      <c r="C9" s="298"/>
      <c r="D9" s="302" t="str">
        <f>大会参加申込み書【印刷用】!E13&amp;""</f>
        <v>　</v>
      </c>
      <c r="E9" s="302"/>
      <c r="F9" s="305" t="s">
        <v>96</v>
      </c>
      <c r="G9" s="302"/>
      <c r="H9" s="329" t="str">
        <f>大会参加申込み書【印刷用】!H13&amp;""</f>
        <v>公認コーチ１</v>
      </c>
      <c r="I9" s="329"/>
      <c r="J9" s="329"/>
      <c r="K9" s="330"/>
      <c r="L9" s="215" t="s">
        <v>136</v>
      </c>
      <c r="M9" s="321"/>
      <c r="N9" s="323" t="str">
        <f>大会参加申込み書【印刷用】!O13&amp;""</f>
        <v/>
      </c>
      <c r="O9" s="325"/>
    </row>
    <row r="10" spans="1:15" ht="20.25" customHeight="1" thickBot="1" x14ac:dyDescent="0.25">
      <c r="B10" s="299"/>
      <c r="C10" s="300"/>
      <c r="D10" s="303"/>
      <c r="E10" s="303"/>
      <c r="F10" s="304" t="s">
        <v>94</v>
      </c>
      <c r="G10" s="304"/>
      <c r="H10" s="332" t="str">
        <f>大会参加申込み書【印刷用】!H14&amp;""</f>
        <v>　</v>
      </c>
      <c r="I10" s="332"/>
      <c r="J10" s="332"/>
      <c r="K10" s="333"/>
      <c r="L10" s="353"/>
      <c r="M10" s="354"/>
      <c r="N10" s="355"/>
      <c r="O10" s="356"/>
    </row>
    <row r="11" spans="1:15" ht="9.75" customHeight="1" x14ac:dyDescent="0.2"/>
    <row r="12" spans="1:15" ht="10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2">
      <c r="B13" s="281"/>
      <c r="C13" s="318" t="s">
        <v>15</v>
      </c>
      <c r="D13" s="343" t="s">
        <v>29</v>
      </c>
      <c r="E13" s="344"/>
      <c r="F13" s="344"/>
      <c r="G13" s="345"/>
      <c r="H13" s="340" t="s">
        <v>137</v>
      </c>
      <c r="I13" s="256"/>
      <c r="J13" s="316" t="s">
        <v>15</v>
      </c>
      <c r="K13" s="343" t="s">
        <v>29</v>
      </c>
      <c r="L13" s="344"/>
      <c r="M13" s="344"/>
      <c r="N13" s="345"/>
      <c r="O13" s="340" t="s">
        <v>137</v>
      </c>
    </row>
    <row r="14" spans="1:15" s="1" customFormat="1" ht="22.5" customHeight="1" thickBot="1" x14ac:dyDescent="0.25">
      <c r="B14" s="282"/>
      <c r="C14" s="319"/>
      <c r="D14" s="346" t="s">
        <v>16</v>
      </c>
      <c r="E14" s="347"/>
      <c r="F14" s="347"/>
      <c r="G14" s="348"/>
      <c r="H14" s="341"/>
      <c r="I14" s="257"/>
      <c r="J14" s="317"/>
      <c r="K14" s="346" t="s">
        <v>16</v>
      </c>
      <c r="L14" s="347"/>
      <c r="M14" s="347"/>
      <c r="N14" s="348"/>
      <c r="O14" s="341"/>
    </row>
    <row r="15" spans="1:15" s="1" customFormat="1" ht="15.75" customHeight="1" x14ac:dyDescent="0.2">
      <c r="B15" s="283" t="s">
        <v>17</v>
      </c>
      <c r="C15" s="301" t="str">
        <f>大会参加申込み書【印刷用】!D23&amp;""</f>
        <v>10</v>
      </c>
      <c r="D15" s="337" t="str">
        <f>大会参加申込み書【印刷用】!E23&amp;""</f>
        <v>　 　</v>
      </c>
      <c r="E15" s="338"/>
      <c r="F15" s="338"/>
      <c r="G15" s="339"/>
      <c r="H15" s="342" t="str">
        <f>大会参加申込み書【印刷用】!H23&amp;""</f>
        <v/>
      </c>
      <c r="I15" s="258" t="s">
        <v>18</v>
      </c>
      <c r="J15" s="301" t="str">
        <f>大会参加申込み書【印刷用】!K23&amp;""</f>
        <v/>
      </c>
      <c r="K15" s="337" t="str">
        <f>大会参加申込み書【印刷用】!M23&amp;""</f>
        <v>　　 　</v>
      </c>
      <c r="L15" s="338"/>
      <c r="M15" s="338"/>
      <c r="N15" s="339"/>
      <c r="O15" s="342" t="str">
        <f>大会参加申込み書【印刷用】!P23&amp;""</f>
        <v/>
      </c>
    </row>
    <row r="16" spans="1:15" s="1" customFormat="1" ht="22.5" customHeight="1" x14ac:dyDescent="0.2">
      <c r="B16" s="276"/>
      <c r="C16" s="264"/>
      <c r="D16" s="277" t="str">
        <f>大会参加申込み書【印刷用】!E24&amp;""</f>
        <v>　 　</v>
      </c>
      <c r="E16" s="278"/>
      <c r="F16" s="278"/>
      <c r="G16" s="279"/>
      <c r="H16" s="274"/>
      <c r="I16" s="259"/>
      <c r="J16" s="264"/>
      <c r="K16" s="277" t="str">
        <f>大会参加申込み書【印刷用】!M24&amp;""</f>
        <v>　 　</v>
      </c>
      <c r="L16" s="278"/>
      <c r="M16" s="278"/>
      <c r="N16" s="279"/>
      <c r="O16" s="274"/>
    </row>
    <row r="17" spans="2:15" s="1" customFormat="1" ht="15.75" customHeight="1" x14ac:dyDescent="0.2">
      <c r="B17" s="275" t="s">
        <v>18</v>
      </c>
      <c r="C17" s="263" t="str">
        <f>大会参加申込み書【印刷用】!D25&amp;""</f>
        <v/>
      </c>
      <c r="D17" s="265" t="str">
        <f>大会参加申込み書【印刷用】!E25&amp;""</f>
        <v>　 　</v>
      </c>
      <c r="E17" s="266"/>
      <c r="F17" s="266"/>
      <c r="G17" s="267"/>
      <c r="H17" s="273" t="str">
        <f>大会参加申込み書【印刷用】!H25&amp;""</f>
        <v/>
      </c>
      <c r="I17" s="260" t="s">
        <v>18</v>
      </c>
      <c r="J17" s="263" t="str">
        <f>大会参加申込み書【印刷用】!K25&amp;""</f>
        <v/>
      </c>
      <c r="K17" s="265" t="str">
        <f>大会参加申込み書【印刷用】!M25&amp;""</f>
        <v>　 　</v>
      </c>
      <c r="L17" s="266"/>
      <c r="M17" s="266"/>
      <c r="N17" s="267"/>
      <c r="O17" s="273" t="str">
        <f>大会参加申込み書【印刷用】!P25&amp;""</f>
        <v/>
      </c>
    </row>
    <row r="18" spans="2:15" s="1" customFormat="1" ht="22.5" customHeight="1" x14ac:dyDescent="0.2">
      <c r="B18" s="276"/>
      <c r="C18" s="264"/>
      <c r="D18" s="277" t="str">
        <f>大会参加申込み書【印刷用】!E26&amp;""</f>
        <v>　 　</v>
      </c>
      <c r="E18" s="278"/>
      <c r="F18" s="278"/>
      <c r="G18" s="279"/>
      <c r="H18" s="274"/>
      <c r="I18" s="259"/>
      <c r="J18" s="264"/>
      <c r="K18" s="277" t="str">
        <f>大会参加申込み書【印刷用】!M26&amp;""</f>
        <v>　 　</v>
      </c>
      <c r="L18" s="278"/>
      <c r="M18" s="278"/>
      <c r="N18" s="279"/>
      <c r="O18" s="274"/>
    </row>
    <row r="19" spans="2:15" s="1" customFormat="1" ht="15.75" customHeight="1" x14ac:dyDescent="0.2">
      <c r="B19" s="275" t="s">
        <v>18</v>
      </c>
      <c r="C19" s="263" t="str">
        <f>大会参加申込み書【印刷用】!D27&amp;""</f>
        <v/>
      </c>
      <c r="D19" s="265" t="str">
        <f>大会参加申込み書【印刷用】!E27&amp;""</f>
        <v>　 　</v>
      </c>
      <c r="E19" s="266"/>
      <c r="F19" s="266"/>
      <c r="G19" s="267"/>
      <c r="H19" s="273" t="str">
        <f>大会参加申込み書【印刷用】!H27&amp;""</f>
        <v/>
      </c>
      <c r="I19" s="261" t="s">
        <v>18</v>
      </c>
      <c r="J19" s="254" t="str">
        <f>大会参加申込み書【印刷用】!K27&amp;""</f>
        <v/>
      </c>
      <c r="K19" s="357" t="str">
        <f>大会参加申込み書【印刷用】!M27&amp;""</f>
        <v>　 　</v>
      </c>
      <c r="L19" s="193"/>
      <c r="M19" s="193"/>
      <c r="N19" s="194"/>
      <c r="O19" s="273" t="str">
        <f>大会参加申込み書【印刷用】!P27&amp;""</f>
        <v/>
      </c>
    </row>
    <row r="20" spans="2:15" s="1" customFormat="1" ht="22.5" customHeight="1" x14ac:dyDescent="0.2">
      <c r="B20" s="284"/>
      <c r="C20" s="287"/>
      <c r="D20" s="277" t="str">
        <f>大会参加申込み書【印刷用】!E28&amp;""</f>
        <v>　 　</v>
      </c>
      <c r="E20" s="278"/>
      <c r="F20" s="278"/>
      <c r="G20" s="279"/>
      <c r="H20" s="274"/>
      <c r="I20" s="262"/>
      <c r="J20" s="287"/>
      <c r="K20" s="277" t="str">
        <f>大会参加申込み書【印刷用】!M28&amp;""</f>
        <v>　 　</v>
      </c>
      <c r="L20" s="278"/>
      <c r="M20" s="278"/>
      <c r="N20" s="279"/>
      <c r="O20" s="274"/>
    </row>
    <row r="21" spans="2:15" s="1" customFormat="1" ht="15.75" customHeight="1" x14ac:dyDescent="0.2">
      <c r="B21" s="275" t="s">
        <v>18</v>
      </c>
      <c r="C21" s="263" t="str">
        <f>大会参加申込み書【印刷用】!D29&amp;""</f>
        <v/>
      </c>
      <c r="D21" s="265" t="str">
        <f>大会参加申込み書【印刷用】!E29&amp;""</f>
        <v>　　 　</v>
      </c>
      <c r="E21" s="266"/>
      <c r="F21" s="266"/>
      <c r="G21" s="267"/>
      <c r="H21" s="273" t="str">
        <f>大会参加申込み書【印刷用】!H29&amp;""</f>
        <v/>
      </c>
      <c r="I21" s="260" t="s">
        <v>18</v>
      </c>
      <c r="J21" s="263" t="str">
        <f>大会参加申込み書【印刷用】!K29&amp;""</f>
        <v/>
      </c>
      <c r="K21" s="265" t="str">
        <f>大会参加申込み書【印刷用】!M29&amp;""</f>
        <v>　 　</v>
      </c>
      <c r="L21" s="266"/>
      <c r="M21" s="266"/>
      <c r="N21" s="267"/>
      <c r="O21" s="273" t="str">
        <f>大会参加申込み書【印刷用】!P29&amp;""</f>
        <v/>
      </c>
    </row>
    <row r="22" spans="2:15" s="1" customFormat="1" ht="22.5" customHeight="1" x14ac:dyDescent="0.2">
      <c r="B22" s="276"/>
      <c r="C22" s="264"/>
      <c r="D22" s="277" t="str">
        <f>大会参加申込み書【印刷用】!E30&amp;""</f>
        <v>　 　</v>
      </c>
      <c r="E22" s="278"/>
      <c r="F22" s="278"/>
      <c r="G22" s="279"/>
      <c r="H22" s="274"/>
      <c r="I22" s="259"/>
      <c r="J22" s="264"/>
      <c r="K22" s="277" t="str">
        <f>大会参加申込み書【印刷用】!M30&amp;""</f>
        <v>　 　</v>
      </c>
      <c r="L22" s="278"/>
      <c r="M22" s="278"/>
      <c r="N22" s="279"/>
      <c r="O22" s="274"/>
    </row>
    <row r="23" spans="2:15" s="1" customFormat="1" ht="15.75" customHeight="1" x14ac:dyDescent="0.2">
      <c r="B23" s="275" t="s">
        <v>18</v>
      </c>
      <c r="C23" s="263" t="str">
        <f>大会参加申込み書【印刷用】!D31&amp;""</f>
        <v/>
      </c>
      <c r="D23" s="265" t="str">
        <f>大会参加申込み書【印刷用】!E31&amp;""</f>
        <v>　 　</v>
      </c>
      <c r="E23" s="266"/>
      <c r="F23" s="266"/>
      <c r="G23" s="267"/>
      <c r="H23" s="273" t="str">
        <f>大会参加申込み書【印刷用】!H31&amp;""</f>
        <v/>
      </c>
      <c r="I23" s="260" t="s">
        <v>18</v>
      </c>
      <c r="J23" s="263" t="str">
        <f>大会参加申込み書【印刷用】!K31&amp;""</f>
        <v/>
      </c>
      <c r="K23" s="265" t="str">
        <f>大会参加申込み書【印刷用】!M31&amp;""</f>
        <v>　 　</v>
      </c>
      <c r="L23" s="266"/>
      <c r="M23" s="266"/>
      <c r="N23" s="267"/>
      <c r="O23" s="273" t="str">
        <f>大会参加申込み書【印刷用】!P31&amp;""</f>
        <v/>
      </c>
    </row>
    <row r="24" spans="2:15" s="1" customFormat="1" ht="22.5" customHeight="1" x14ac:dyDescent="0.2">
      <c r="B24" s="276"/>
      <c r="C24" s="264"/>
      <c r="D24" s="277" t="str">
        <f>大会参加申込み書【印刷用】!E32&amp;""</f>
        <v>　 　</v>
      </c>
      <c r="E24" s="278"/>
      <c r="F24" s="278"/>
      <c r="G24" s="279"/>
      <c r="H24" s="274"/>
      <c r="I24" s="259"/>
      <c r="J24" s="264"/>
      <c r="K24" s="277" t="str">
        <f>大会参加申込み書【印刷用】!M32&amp;""</f>
        <v>　 　</v>
      </c>
      <c r="L24" s="278"/>
      <c r="M24" s="278"/>
      <c r="N24" s="279"/>
      <c r="O24" s="274"/>
    </row>
    <row r="25" spans="2:15" s="1" customFormat="1" ht="15.75" customHeight="1" x14ac:dyDescent="0.2">
      <c r="B25" s="275" t="s">
        <v>18</v>
      </c>
      <c r="C25" s="263" t="str">
        <f>大会参加申込み書【印刷用】!D33&amp;""</f>
        <v/>
      </c>
      <c r="D25" s="265" t="str">
        <f>大会参加申込み書【印刷用】!E33&amp;""</f>
        <v>　 　</v>
      </c>
      <c r="E25" s="266"/>
      <c r="F25" s="266"/>
      <c r="G25" s="267"/>
      <c r="H25" s="273" t="str">
        <f>大会参加申込み書【印刷用】!H33&amp;""</f>
        <v/>
      </c>
      <c r="I25" s="260" t="s">
        <v>18</v>
      </c>
      <c r="J25" s="263" t="str">
        <f>大会参加申込み書【印刷用】!K33&amp;""</f>
        <v/>
      </c>
      <c r="K25" s="265" t="str">
        <f>大会参加申込み書【印刷用】!M33&amp;""</f>
        <v>　 　</v>
      </c>
      <c r="L25" s="266"/>
      <c r="M25" s="266"/>
      <c r="N25" s="267"/>
      <c r="O25" s="273" t="str">
        <f>大会参加申込み書【印刷用】!P33&amp;""</f>
        <v/>
      </c>
    </row>
    <row r="26" spans="2:15" s="1" customFormat="1" ht="22.5" customHeight="1" x14ac:dyDescent="0.2">
      <c r="B26" s="276"/>
      <c r="C26" s="264"/>
      <c r="D26" s="277" t="str">
        <f>大会参加申込み書【印刷用】!E34&amp;""</f>
        <v>　 　</v>
      </c>
      <c r="E26" s="278"/>
      <c r="F26" s="278"/>
      <c r="G26" s="279"/>
      <c r="H26" s="274"/>
      <c r="I26" s="259"/>
      <c r="J26" s="264"/>
      <c r="K26" s="277" t="str">
        <f>大会参加申込み書【印刷用】!M34&amp;""</f>
        <v>　 　</v>
      </c>
      <c r="L26" s="278"/>
      <c r="M26" s="278"/>
      <c r="N26" s="279"/>
      <c r="O26" s="274"/>
    </row>
    <row r="27" spans="2:15" s="1" customFormat="1" ht="15.75" customHeight="1" x14ac:dyDescent="0.2">
      <c r="B27" s="275" t="s">
        <v>18</v>
      </c>
      <c r="C27" s="263" t="str">
        <f>大会参加申込み書【印刷用】!D35&amp;""</f>
        <v/>
      </c>
      <c r="D27" s="265" t="str">
        <f>大会参加申込み書【印刷用】!E35&amp;""</f>
        <v>　 　</v>
      </c>
      <c r="E27" s="266"/>
      <c r="F27" s="266"/>
      <c r="G27" s="267"/>
      <c r="H27" s="273" t="str">
        <f>大会参加申込み書【印刷用】!H35&amp;""</f>
        <v/>
      </c>
      <c r="I27" s="260" t="s">
        <v>18</v>
      </c>
      <c r="J27" s="263" t="str">
        <f>大会参加申込み書【印刷用】!K35&amp;""</f>
        <v/>
      </c>
      <c r="K27" s="265" t="str">
        <f>大会参加申込み書【印刷用】!M35&amp;""</f>
        <v>　 　</v>
      </c>
      <c r="L27" s="266"/>
      <c r="M27" s="266"/>
      <c r="N27" s="267"/>
      <c r="O27" s="273" t="str">
        <f>大会参加申込み書【印刷用】!P35&amp;""</f>
        <v/>
      </c>
    </row>
    <row r="28" spans="2:15" s="1" customFormat="1" ht="22.5" customHeight="1" x14ac:dyDescent="0.2">
      <c r="B28" s="276"/>
      <c r="C28" s="264"/>
      <c r="D28" s="277" t="str">
        <f>大会参加申込み書【印刷用】!E36&amp;""</f>
        <v>　 　</v>
      </c>
      <c r="E28" s="278"/>
      <c r="F28" s="278"/>
      <c r="G28" s="279"/>
      <c r="H28" s="274"/>
      <c r="I28" s="259"/>
      <c r="J28" s="264"/>
      <c r="K28" s="277" t="str">
        <f>大会参加申込み書【印刷用】!M36&amp;""</f>
        <v>　 　</v>
      </c>
      <c r="L28" s="278"/>
      <c r="M28" s="278"/>
      <c r="N28" s="279"/>
      <c r="O28" s="274"/>
    </row>
    <row r="29" spans="2:15" s="1" customFormat="1" ht="15.75" customHeight="1" x14ac:dyDescent="0.2">
      <c r="B29" s="275" t="s">
        <v>18</v>
      </c>
      <c r="C29" s="263" t="str">
        <f>大会参加申込み書【印刷用】!D37&amp;""</f>
        <v/>
      </c>
      <c r="D29" s="265" t="str">
        <f>大会参加申込み書【印刷用】!E37&amp;""</f>
        <v>　 　</v>
      </c>
      <c r="E29" s="266"/>
      <c r="F29" s="266"/>
      <c r="G29" s="267"/>
      <c r="H29" s="273" t="str">
        <f>大会参加申込み書【印刷用】!H37&amp;""</f>
        <v/>
      </c>
      <c r="I29" s="260" t="s">
        <v>18</v>
      </c>
      <c r="J29" s="263" t="str">
        <f>大会参加申込み書【印刷用】!K37&amp;""</f>
        <v/>
      </c>
      <c r="K29" s="265" t="str">
        <f>大会参加申込み書【印刷用】!M37&amp;""</f>
        <v>　 　</v>
      </c>
      <c r="L29" s="266"/>
      <c r="M29" s="266"/>
      <c r="N29" s="267"/>
      <c r="O29" s="273" t="str">
        <f>大会参加申込み書【印刷用】!P37&amp;""</f>
        <v/>
      </c>
    </row>
    <row r="30" spans="2:15" s="1" customFormat="1" ht="22.5" customHeight="1" x14ac:dyDescent="0.2">
      <c r="B30" s="276"/>
      <c r="C30" s="264"/>
      <c r="D30" s="277" t="str">
        <f>大会参加申込み書【印刷用】!E38&amp;""</f>
        <v>　 　</v>
      </c>
      <c r="E30" s="278"/>
      <c r="F30" s="278"/>
      <c r="G30" s="279"/>
      <c r="H30" s="274"/>
      <c r="I30" s="259"/>
      <c r="J30" s="264"/>
      <c r="K30" s="277" t="str">
        <f>大会参加申込み書【印刷用】!M38&amp;""</f>
        <v>　 　</v>
      </c>
      <c r="L30" s="278"/>
      <c r="M30" s="278"/>
      <c r="N30" s="279"/>
      <c r="O30" s="274"/>
    </row>
    <row r="31" spans="2:15" s="1" customFormat="1" ht="15.75" customHeight="1" x14ac:dyDescent="0.2">
      <c r="B31" s="275" t="s">
        <v>18</v>
      </c>
      <c r="C31" s="263" t="str">
        <f>大会参加申込み書【印刷用】!D39&amp;""</f>
        <v/>
      </c>
      <c r="D31" s="265" t="str">
        <f>大会参加申込み書【印刷用】!E39&amp;""</f>
        <v>　 　</v>
      </c>
      <c r="E31" s="266"/>
      <c r="F31" s="266"/>
      <c r="G31" s="267"/>
      <c r="H31" s="273" t="str">
        <f>大会参加申込み書【印刷用】!H39&amp;""</f>
        <v/>
      </c>
      <c r="I31" s="260" t="s">
        <v>18</v>
      </c>
      <c r="J31" s="263" t="str">
        <f>大会参加申込み書【印刷用】!K39&amp;""</f>
        <v/>
      </c>
      <c r="K31" s="265" t="str">
        <f>大会参加申込み書【印刷用】!M39&amp;""</f>
        <v>　 　</v>
      </c>
      <c r="L31" s="266"/>
      <c r="M31" s="266"/>
      <c r="N31" s="267"/>
      <c r="O31" s="273" t="str">
        <f>大会参加申込み書【印刷用】!P39&amp;""</f>
        <v/>
      </c>
    </row>
    <row r="32" spans="2:15" s="1" customFormat="1" ht="22.5" customHeight="1" x14ac:dyDescent="0.2">
      <c r="B32" s="276"/>
      <c r="C32" s="264"/>
      <c r="D32" s="277" t="str">
        <f>大会参加申込み書【印刷用】!E40&amp;""</f>
        <v>　 　</v>
      </c>
      <c r="E32" s="278"/>
      <c r="F32" s="278"/>
      <c r="G32" s="279"/>
      <c r="H32" s="274"/>
      <c r="I32" s="259"/>
      <c r="J32" s="264"/>
      <c r="K32" s="277" t="str">
        <f>大会参加申込み書【印刷用】!M40&amp;""</f>
        <v>　 　</v>
      </c>
      <c r="L32" s="278"/>
      <c r="M32" s="278"/>
      <c r="N32" s="279"/>
      <c r="O32" s="274"/>
    </row>
    <row r="33" spans="2:15" s="1" customFormat="1" ht="15.75" customHeight="1" x14ac:dyDescent="0.2">
      <c r="B33" s="275" t="s">
        <v>18</v>
      </c>
      <c r="C33" s="263" t="str">
        <f>大会参加申込み書【印刷用】!D41&amp;""</f>
        <v/>
      </c>
      <c r="D33" s="265" t="str">
        <f>大会参加申込み書【印刷用】!E41&amp;""</f>
        <v>　 　</v>
      </c>
      <c r="E33" s="266"/>
      <c r="F33" s="266"/>
      <c r="G33" s="267"/>
      <c r="H33" s="273" t="str">
        <f>大会参加申込み書【印刷用】!H41&amp;""</f>
        <v/>
      </c>
      <c r="I33" s="260" t="s">
        <v>18</v>
      </c>
      <c r="J33" s="263" t="str">
        <f>大会参加申込み書【印刷用】!K41&amp;""</f>
        <v/>
      </c>
      <c r="K33" s="265" t="str">
        <f>大会参加申込み書【印刷用】!M41&amp;""</f>
        <v>　 　</v>
      </c>
      <c r="L33" s="266"/>
      <c r="M33" s="266"/>
      <c r="N33" s="267"/>
      <c r="O33" s="273" t="str">
        <f>大会参加申込み書【印刷用】!P41&amp;""</f>
        <v/>
      </c>
    </row>
    <row r="34" spans="2:15" s="1" customFormat="1" ht="22.5" customHeight="1" x14ac:dyDescent="0.2">
      <c r="B34" s="276"/>
      <c r="C34" s="264"/>
      <c r="D34" s="277" t="str">
        <f>大会参加申込み書【印刷用】!E42&amp;""</f>
        <v>　 　</v>
      </c>
      <c r="E34" s="278"/>
      <c r="F34" s="278"/>
      <c r="G34" s="279"/>
      <c r="H34" s="274"/>
      <c r="I34" s="259"/>
      <c r="J34" s="264"/>
      <c r="K34" s="277" t="str">
        <f>大会参加申込み書【印刷用】!M42&amp;""</f>
        <v>　 　</v>
      </c>
      <c r="L34" s="278"/>
      <c r="M34" s="278"/>
      <c r="N34" s="279"/>
      <c r="O34" s="274"/>
    </row>
    <row r="35" spans="2:15" s="1" customFormat="1" ht="15.75" customHeight="1" x14ac:dyDescent="0.2">
      <c r="B35" s="275" t="s">
        <v>18</v>
      </c>
      <c r="C35" s="263" t="str">
        <f>大会参加申込み書【印刷用】!D43&amp;""</f>
        <v/>
      </c>
      <c r="D35" s="265" t="str">
        <f>大会参加申込み書【印刷用】!E43&amp;""</f>
        <v>　 　</v>
      </c>
      <c r="E35" s="266"/>
      <c r="F35" s="266"/>
      <c r="G35" s="267"/>
      <c r="H35" s="273" t="str">
        <f>大会参加申込み書【印刷用】!H43&amp;""</f>
        <v/>
      </c>
      <c r="I35" s="260" t="s">
        <v>18</v>
      </c>
      <c r="J35" s="263" t="str">
        <f>大会参加申込み書【印刷用】!K43&amp;""</f>
        <v/>
      </c>
      <c r="K35" s="265" t="str">
        <f>大会参加申込み書【印刷用】!M43&amp;""</f>
        <v>　 　</v>
      </c>
      <c r="L35" s="266"/>
      <c r="M35" s="266"/>
      <c r="N35" s="267"/>
      <c r="O35" s="273" t="str">
        <f>大会参加申込み書【印刷用】!P43&amp;""</f>
        <v/>
      </c>
    </row>
    <row r="36" spans="2:15" s="1" customFormat="1" ht="22.5" customHeight="1" x14ac:dyDescent="0.2">
      <c r="B36" s="276"/>
      <c r="C36" s="264"/>
      <c r="D36" s="277" t="str">
        <f>大会参加申込み書【印刷用】!E44&amp;""</f>
        <v>　 　</v>
      </c>
      <c r="E36" s="278"/>
      <c r="F36" s="278"/>
      <c r="G36" s="279"/>
      <c r="H36" s="274"/>
      <c r="I36" s="259"/>
      <c r="J36" s="264"/>
      <c r="K36" s="277" t="str">
        <f>大会参加申込み書【印刷用】!M44&amp;""</f>
        <v>　 　</v>
      </c>
      <c r="L36" s="278"/>
      <c r="M36" s="278"/>
      <c r="N36" s="279"/>
      <c r="O36" s="274"/>
    </row>
    <row r="37" spans="2:15" s="1" customFormat="1" ht="15.75" customHeight="1" x14ac:dyDescent="0.2">
      <c r="B37" s="275" t="s">
        <v>18</v>
      </c>
      <c r="C37" s="263" t="str">
        <f>大会参加申込み書【印刷用】!D45&amp;""</f>
        <v/>
      </c>
      <c r="D37" s="265" t="str">
        <f>大会参加申込み書【印刷用】!E45&amp;""</f>
        <v>　 　</v>
      </c>
      <c r="E37" s="266"/>
      <c r="F37" s="266"/>
      <c r="G37" s="267"/>
      <c r="H37" s="273" t="str">
        <f>大会参加申込み書【印刷用】!H45&amp;""</f>
        <v/>
      </c>
      <c r="I37" s="285" t="s">
        <v>18</v>
      </c>
      <c r="J37" s="254" t="str">
        <f>大会参加申込み書【印刷用】!K45&amp;""</f>
        <v/>
      </c>
      <c r="K37" s="265" t="str">
        <f>大会参加申込み書【印刷用】!M45&amp;""</f>
        <v xml:space="preserve"> </v>
      </c>
      <c r="L37" s="266"/>
      <c r="M37" s="266"/>
      <c r="N37" s="267"/>
      <c r="O37" s="273" t="str">
        <f>大会参加申込み書【印刷用】!P45&amp;""</f>
        <v/>
      </c>
    </row>
    <row r="38" spans="2:15" s="1" customFormat="1" ht="22.5" customHeight="1" thickBot="1" x14ac:dyDescent="0.25">
      <c r="B38" s="276"/>
      <c r="C38" s="264"/>
      <c r="D38" s="277" t="str">
        <f>大会参加申込み書【印刷用】!E46&amp;""</f>
        <v>　 　</v>
      </c>
      <c r="E38" s="278"/>
      <c r="F38" s="278"/>
      <c r="G38" s="279"/>
      <c r="H38" s="274"/>
      <c r="I38" s="286"/>
      <c r="J38" s="287"/>
      <c r="K38" s="268" t="str">
        <f>大会参加申込み書【印刷用】!M46&amp;""</f>
        <v xml:space="preserve"> </v>
      </c>
      <c r="L38" s="269"/>
      <c r="M38" s="269"/>
      <c r="N38" s="270"/>
      <c r="O38" s="274"/>
    </row>
    <row r="39" spans="2:15" s="1" customFormat="1" ht="15.75" customHeight="1" x14ac:dyDescent="0.2">
      <c r="B39" s="252" t="s">
        <v>18</v>
      </c>
      <c r="C39" s="254" t="str">
        <f>大会参加申込み書【印刷用】!D47&amp;""</f>
        <v/>
      </c>
      <c r="D39" s="265" t="str">
        <f>大会参加申込み書【印刷用】!E47&amp;""</f>
        <v>　 　</v>
      </c>
      <c r="E39" s="266"/>
      <c r="F39" s="266"/>
      <c r="G39" s="267"/>
      <c r="H39" s="271" t="str">
        <f>大会参加申込み書【印刷用】!H47&amp;""</f>
        <v/>
      </c>
      <c r="I39" s="288" t="s">
        <v>23</v>
      </c>
      <c r="J39" s="289"/>
      <c r="K39" s="292" t="e">
        <f>大会参加申込み書【印刷用】!M47&amp;""</f>
        <v>#REF!</v>
      </c>
      <c r="L39" s="293"/>
      <c r="M39" s="293"/>
      <c r="N39" s="337" t="s">
        <v>94</v>
      </c>
      <c r="O39" s="358"/>
    </row>
    <row r="40" spans="2:15" s="1" customFormat="1" ht="22.5" customHeight="1" thickBot="1" x14ac:dyDescent="0.25">
      <c r="B40" s="253"/>
      <c r="C40" s="255"/>
      <c r="D40" s="268" t="str">
        <f>大会参加申込み書【印刷用】!E48&amp;""</f>
        <v>　 　</v>
      </c>
      <c r="E40" s="269"/>
      <c r="F40" s="269"/>
      <c r="G40" s="270"/>
      <c r="H40" s="272"/>
      <c r="I40" s="290"/>
      <c r="J40" s="291"/>
      <c r="K40" s="294"/>
      <c r="L40" s="172"/>
      <c r="M40" s="172"/>
      <c r="N40" s="295" t="str">
        <f>大会参加申込み書【印刷用】!P48&amp;""</f>
        <v/>
      </c>
      <c r="O40" s="296"/>
    </row>
    <row r="41" spans="2:15" s="1" customFormat="1" ht="9.75" customHeight="1" x14ac:dyDescent="0.2">
      <c r="I41" s="280"/>
      <c r="J41" s="280"/>
      <c r="K41" s="280"/>
      <c r="L41" s="280"/>
      <c r="M41" s="280"/>
      <c r="N41" s="280"/>
      <c r="O41" s="280"/>
    </row>
    <row r="42" spans="2:15" ht="10.5" customHeight="1" x14ac:dyDescent="0.2"/>
  </sheetData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6640625" customWidth="1"/>
    <col min="4" max="4" width="16.6640625" customWidth="1"/>
  </cols>
  <sheetData>
    <row r="1" spans="1:4" x14ac:dyDescent="0.2">
      <c r="A1" s="25" t="s">
        <v>102</v>
      </c>
    </row>
    <row r="3" spans="1:4" x14ac:dyDescent="0.2">
      <c r="A3" t="s">
        <v>30</v>
      </c>
      <c r="B3" s="359" t="str">
        <f>プログラム掲載用参加申込み書【印刷用】!D4</f>
        <v>　</v>
      </c>
      <c r="C3" s="359"/>
      <c r="D3" s="359"/>
    </row>
    <row r="4" spans="1:4" x14ac:dyDescent="0.2">
      <c r="A4" t="s">
        <v>103</v>
      </c>
      <c r="B4" s="360" t="str">
        <f>プログラム掲載用参加申込み書【印刷用】!D5</f>
        <v>　</v>
      </c>
      <c r="C4" s="360"/>
      <c r="D4" s="360"/>
    </row>
    <row r="5" spans="1:4" x14ac:dyDescent="0.2">
      <c r="B5" s="19" t="s">
        <v>104</v>
      </c>
      <c r="C5" s="19" t="s">
        <v>105</v>
      </c>
      <c r="D5" s="19" t="s">
        <v>35</v>
      </c>
    </row>
    <row r="6" spans="1:4" x14ac:dyDescent="0.2">
      <c r="A6" t="s">
        <v>106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2">
      <c r="A7" t="s">
        <v>107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2">
      <c r="A8" t="s">
        <v>108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2">
      <c r="A9" t="s">
        <v>109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2">
      <c r="A10" t="s">
        <v>110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2">
      <c r="A11" t="s">
        <v>111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2">
      <c r="A12" t="s">
        <v>112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2">
      <c r="A13" t="s">
        <v>113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2">
      <c r="A14" t="s">
        <v>114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2">
      <c r="A15" t="s">
        <v>115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2">
      <c r="A16" t="s">
        <v>116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2">
      <c r="A17" t="s">
        <v>117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2">
      <c r="A18" t="s">
        <v>118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2">
      <c r="A19" t="s">
        <v>119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2">
      <c r="A20" t="s">
        <v>120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2">
      <c r="A21" t="s">
        <v>121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2">
      <c r="A22" t="s">
        <v>122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2">
      <c r="A23" t="s">
        <v>123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2">
      <c r="A24" t="s">
        <v>124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2">
      <c r="A25" t="s">
        <v>125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2">
      <c r="A26" t="s">
        <v>126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2">
      <c r="A27" t="s">
        <v>127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2">
      <c r="A28" t="s">
        <v>128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2">
      <c r="A29" t="s">
        <v>129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2">
      <c r="A30" t="s">
        <v>130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協会 京都府ソフトボール</cp:lastModifiedBy>
  <cp:revision>1</cp:revision>
  <cp:lastPrinted>2023-07-24T12:54:25Z</cp:lastPrinted>
  <dcterms:created xsi:type="dcterms:W3CDTF">2003-03-08T03:56:38Z</dcterms:created>
  <dcterms:modified xsi:type="dcterms:W3CDTF">2025-03-24T04:43:04Z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